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ДОКУМЕНТЫ 2025\Отчет муниципальный округ 1 квартал\Постановление и приложения 1 квартал 2025\"/>
    </mc:Choice>
  </mc:AlternateContent>
  <xr:revisionPtr revIDLastSave="0" documentId="13_ncr:1_{D7545B37-7F21-47AF-8C53-BB155977C5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)" sheetId="2" r:id="rId1"/>
  </sheets>
  <definedNames>
    <definedName name="_xlnm._FilterDatabase" localSheetId="0" hidden="1">'Документ (1)'!$A$11:$F$276</definedName>
  </definedNames>
  <calcPr calcId="181029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</calcChain>
</file>

<file path=xl/sharedStrings.xml><?xml version="1.0" encoding="utf-8"?>
<sst xmlns="http://schemas.openxmlformats.org/spreadsheetml/2006/main" count="805" uniqueCount="248">
  <si>
    <t>Муниципальная программа Опаринского  муниципального округа "Развитие образования"</t>
  </si>
  <si>
    <t>0100000000</t>
  </si>
  <si>
    <t>Центральный аппарат</t>
  </si>
  <si>
    <t>0100001040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</si>
  <si>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</si>
  <si>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</si>
  <si>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</si>
  <si>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</si>
  <si>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Организации дошкольного образования</t>
  </si>
  <si>
    <t>0100002020</t>
  </si>
  <si>
    <t>Иные бюджетные ассигнования</t>
  </si>
  <si>
    <t>800</t>
  </si>
  <si>
    <t>Реализация расходных обязательств муниципальных образований области</t>
  </si>
  <si>
    <t>010000202A</t>
  </si>
  <si>
    <t>Средства местного бюджета к субсидии на выполнение расходных обязательств муниципальных образований области</t>
  </si>
  <si>
    <t>010000202Б</t>
  </si>
  <si>
    <t>Общеобразовательные организации</t>
  </si>
  <si>
    <t>0100002030</t>
  </si>
  <si>
    <t>010000203A</t>
  </si>
  <si>
    <t>Организации дополнительного образования</t>
  </si>
  <si>
    <t>0100002040</t>
  </si>
  <si>
    <t>Предоставление субсидий бюджетным, автономным учреждениям и иным некоммерческим организациям</t>
  </si>
  <si>
    <t>600</t>
  </si>
  <si>
    <t>010000204A</t>
  </si>
  <si>
    <t>Организации, осуществляющие обеспечение образовательной деятельности</t>
  </si>
  <si>
    <t>0100002050</t>
  </si>
  <si>
    <t>010000205A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</si>
  <si>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</si>
  <si>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</si>
  <si>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>Социальное обеспечение и иные выплаты населению</t>
  </si>
  <si>
    <t>300</t>
  </si>
  <si>
    <t>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</si>
  <si>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</si>
  <si>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</si>
  <si>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</si>
  <si>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государсвенных общеобразовательных организации, профессиональных образовательных организации, муниципальных общеобразовательных организации и профессиональных образовательных организации</t>
  </si>
  <si>
    <t>010Ю650500</t>
  </si>
  <si>
    <t>Проведение мероприятий по обеспечению деятельности советников директора по поспитанию и взаимодействию с детскими общественными объединениями в общеобразовательных организациях</t>
  </si>
  <si>
    <t>010Ю651790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</si>
  <si>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</si>
  <si>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</si>
  <si>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</si>
  <si>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</si>
  <si>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</si>
  <si>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</si>
  <si>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</si>
  <si>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</si>
  <si>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</si>
  <si>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</si>
  <si>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</si>
  <si>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</si>
  <si>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>Предоставление бесплатного горячего питания детям участников специальной военной операции</t>
  </si>
  <si>
    <t>01Q0217480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</si>
  <si>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</si>
  <si>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</si>
  <si>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Осуществление деятельности по опеке и попечительству</t>
  </si>
  <si>
    <t>01Q0316040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</si>
  <si>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</si>
  <si>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</si>
  <si>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</si>
  <si>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</si>
  <si>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>Финансовая поддержка детско - юношеского спорта</t>
  </si>
  <si>
    <t>01Q1317440</t>
  </si>
  <si>
    <t>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</si>
  <si>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</si>
  <si>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>Муниципальная программа Опаринского муниципального округа "Развитие спорта и молодежной политики"</t>
  </si>
  <si>
    <t>0200000000</t>
  </si>
  <si>
    <t>Мероприятия в области физической культуры и спорта</t>
  </si>
  <si>
    <t>0200004010</t>
  </si>
  <si>
    <t>Мероприятия в сфере молодежной политики</t>
  </si>
  <si>
    <t>0200004020</t>
  </si>
  <si>
    <t>02Q1317440</t>
  </si>
  <si>
    <t>Муниципальная программа Опаринского муниципального округа "Развитие культуры"</t>
  </si>
  <si>
    <t>0300000000</t>
  </si>
  <si>
    <t>0300002040</t>
  </si>
  <si>
    <t>030000204A</t>
  </si>
  <si>
    <t>Дворцы, дома и другие учреждения культуры</t>
  </si>
  <si>
    <t>0300002060</t>
  </si>
  <si>
    <t>030000206A</t>
  </si>
  <si>
    <t>Музеи</t>
  </si>
  <si>
    <t>0300002070</t>
  </si>
  <si>
    <t>030000207A</t>
  </si>
  <si>
    <t>Библиотеки</t>
  </si>
  <si>
    <t>0300002080</t>
  </si>
  <si>
    <t>030000208A</t>
  </si>
  <si>
    <t>Мероприятия по поддержке и развитию малого и среднего предпринимательства</t>
  </si>
  <si>
    <t>0300004120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</si>
  <si>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</si>
  <si>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</si>
  <si>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>Поддержка отрасли культуры</t>
  </si>
  <si>
    <t>03Q08L5190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</si>
  <si>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</si>
  <si>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</si>
  <si>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>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</si>
  <si>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</si>
  <si>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>Противодействие экстремизму и профилактика терроризма</t>
  </si>
  <si>
    <t>0400004050</t>
  </si>
  <si>
    <t>Противопожарные мероприятия</t>
  </si>
  <si>
    <t>0400004060</t>
  </si>
  <si>
    <t>040000406A</t>
  </si>
  <si>
    <t>Вознаграждение за добытых волков на территории Опаринского муниципального округа</t>
  </si>
  <si>
    <t>0400004300</t>
  </si>
  <si>
    <t>Резервные фонды местных администраций</t>
  </si>
  <si>
    <t>0400007050</t>
  </si>
  <si>
    <t>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</si>
  <si>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</si>
  <si>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>Субсидии на реализацию мероприятий по борьбе с борщевиком Сосновского</t>
  </si>
  <si>
    <t>04000S5120</t>
  </si>
  <si>
    <t>04U0715120</t>
  </si>
  <si>
    <t>Муниципальная программа Опаринского муниципального округа "Развитие жилищно-коммунального хозяйства и повышение энергетической эффективности"</t>
  </si>
  <si>
    <t>0600000000</t>
  </si>
  <si>
    <t>Управление жилищно-коммунальным хозяйством</t>
  </si>
  <si>
    <t>0600002110</t>
  </si>
  <si>
    <t>Уличное освещение</t>
  </si>
  <si>
    <t>0600004080</t>
  </si>
  <si>
    <t>Организация жизнеобеспечения населения п.Чурсья</t>
  </si>
  <si>
    <t>0600004100</t>
  </si>
  <si>
    <t>Природоохранные мероприятия</t>
  </si>
  <si>
    <t>0600004110</t>
  </si>
  <si>
    <t>Проведение мероприятий по благоустройству</t>
  </si>
  <si>
    <t>0600004230</t>
  </si>
  <si>
    <t>Мероприятия в сфере жилищно-коммунального хозяйства</t>
  </si>
  <si>
    <t>0600004290</t>
  </si>
  <si>
    <t>Капитальные вложения в объекты государственной (муниципальной) собственности</t>
  </si>
  <si>
    <t>400</t>
  </si>
  <si>
    <t>Субсидии муниципальным унитарным предприятиям, оказывающим услуги по водопотреблению и водоотведению населению в целях финансового обеспечения затрат на выплату заработной платы работникам</t>
  </si>
  <si>
    <t>0600004310</t>
  </si>
  <si>
    <t>Исполнение судебных актов по обращению взыскания на средства бюджета муниципального округа</t>
  </si>
  <si>
    <t>0600013010</t>
  </si>
  <si>
    <t>обустройство уличного освещения по ул Железнодорожной от дома №32 до дома №42 пос Альмеж</t>
  </si>
  <si>
    <t>06000S5174</t>
  </si>
  <si>
    <t>Реализация мероприятий, направленных на подготовку систем коммунальной инфраструктуры к работе в осенне-зимний период</t>
  </si>
  <si>
    <t>06000S5490</t>
  </si>
  <si>
    <t>Реализация мероприятии по устройству и (или) модернизации уличного освещения населенных пунктов</t>
  </si>
  <si>
    <t>060И415370</t>
  </si>
  <si>
    <t>060И4S5370</t>
  </si>
  <si>
    <t>06U0515490</t>
  </si>
  <si>
    <t>06U0F15174</t>
  </si>
  <si>
    <t>Муниципальная программа Опаринского муниципального округа "Профилактика правонарушений и борьба с преступностью"</t>
  </si>
  <si>
    <t>0700000000</t>
  </si>
  <si>
    <t>Мероприятия в области профилактики безнадзорности и правонарушений среди несовершеннолетних</t>
  </si>
  <si>
    <t>0700004140</t>
  </si>
  <si>
    <t>Мероприятия в области правонарушений и борьбы с преступностью</t>
  </si>
  <si>
    <t>0700004150</t>
  </si>
  <si>
    <t>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</si>
  <si>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</si>
  <si>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>Мероприятия по противодействию немедицинского потребления наркотических средств и их незаконному обороту</t>
  </si>
  <si>
    <t>0700004180</t>
  </si>
  <si>
    <t>Организация деятельности народных дружин</t>
  </si>
  <si>
    <t>07000S5160</t>
  </si>
  <si>
    <t>07Q2015160</t>
  </si>
  <si>
    <t>Муниципальная программа Опаринского муниципального округа "Развитие транспортной системы"</t>
  </si>
  <si>
    <t>0800000000</t>
  </si>
  <si>
    <t>Мероприятия в сфере дорожной деятельности</t>
  </si>
  <si>
    <t>0800004070</t>
  </si>
  <si>
    <t>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</si>
  <si>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</si>
  <si>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>Ремонт участка автомобильной дороги по ул,Мира пос Вазюк (у железнодорожного переезда)</t>
  </si>
  <si>
    <t>08000S5172</t>
  </si>
  <si>
    <t>Ремонт участка дорожного полотна по ул Железнодорожная от тупика ж/д переезда к складам до ул Юбилейная, протяженностью 205 метров, пгт Опарино</t>
  </si>
  <si>
    <t>08000S5173</t>
  </si>
  <si>
    <t>Осуществление дорожной деятельности в отношении автомобильных дорог общего пользования местного значения</t>
  </si>
  <si>
    <t>08000SД151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</si>
  <si>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</si>
  <si>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08000SД153</t>
  </si>
  <si>
    <t>08Q289Д151</t>
  </si>
  <si>
    <t>08Q289Д153</t>
  </si>
  <si>
    <t>08U0F15172</t>
  </si>
  <si>
    <t>08U0F15173</t>
  </si>
  <si>
    <t>Муниципальная программа Опаринского муниципального округа "Формирование современной городской среды"</t>
  </si>
  <si>
    <t>0900000000</t>
  </si>
  <si>
    <t>Реализация программ формирования современной городской среды</t>
  </si>
  <si>
    <t>090И455550</t>
  </si>
  <si>
    <t>090И4N5550</t>
  </si>
  <si>
    <t>Муниципальная программа Опаринского муниципального округа "Управление муниципальным имуществом"</t>
  </si>
  <si>
    <t>1200000000</t>
  </si>
  <si>
    <t>Управление муниципальным имуществом</t>
  </si>
  <si>
    <t>1200004130</t>
  </si>
  <si>
    <t>Взносы на капитальный ремонт муниципального жилья в многоквартирных домах</t>
  </si>
  <si>
    <t>1200004250</t>
  </si>
  <si>
    <t>Расходы по администрированию</t>
  </si>
  <si>
    <t>12Q5316094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</si>
  <si>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</si>
  <si>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12Q53Д0820</t>
  </si>
  <si>
    <t>Муниципальная программа Опаринского муниципального округа "Развитие муниципального управления"</t>
  </si>
  <si>
    <t>1300000000</t>
  </si>
  <si>
    <t>130000101A</t>
  </si>
  <si>
    <t>1300001040</t>
  </si>
  <si>
    <t>130000104A</t>
  </si>
  <si>
    <t>Учреждения, осуществляющие обеспечение исполнения функций органов местного самоуправления</t>
  </si>
  <si>
    <t>1300002010</t>
  </si>
  <si>
    <t>130000201A</t>
  </si>
  <si>
    <t>130000209A</t>
  </si>
  <si>
    <t>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</si>
  <si>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</si>
  <si>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>Мероприятия образовательной и досуговой работы с гражданами пожилого возраста</t>
  </si>
  <si>
    <t>1300004170</t>
  </si>
  <si>
    <t>Мероприятия по противодействию коррупции</t>
  </si>
  <si>
    <t>1300004190</t>
  </si>
  <si>
    <t>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</si>
  <si>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</si>
  <si>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1300013010</t>
  </si>
  <si>
    <t>Подготовка и повышение квалификации лиц, замещающих муниципальные должности, и муниципальных служащих</t>
  </si>
  <si>
    <t>13000S5560</t>
  </si>
  <si>
    <t>Хранение, комплектование, учет и использование архивных документов</t>
  </si>
  <si>
    <t>13Q0816010</t>
  </si>
  <si>
    <t>13Q1415560</t>
  </si>
  <si>
    <t>Создание и деятельность в муниципальных образованиях административных комиссий</t>
  </si>
  <si>
    <t>13Q2016050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</si>
  <si>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</si>
  <si>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</si>
  <si>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</si>
  <si>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</si>
  <si>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</si>
  <si>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</si>
  <si>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>Муниципальная программа Опаринского муниципального округа "Управление муниципальными финансами"</t>
  </si>
  <si>
    <t>1400000000</t>
  </si>
  <si>
    <t>1400001040</t>
  </si>
  <si>
    <t>Обслуживание муниципального долга</t>
  </si>
  <si>
    <t>1400006000</t>
  </si>
  <si>
    <t>Обслуживание государственного (муниципального) долга</t>
  </si>
  <si>
    <t>700</t>
  </si>
  <si>
    <t>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</si>
  <si>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</si>
  <si>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>Расходы на оплату коммунальных услуг</t>
  </si>
  <si>
    <t>1400013080</t>
  </si>
  <si>
    <t>Расходы на выполнение условий софинансирования установленных для получения субсидий из областного бюджета</t>
  </si>
  <si>
    <t>1400013090</t>
  </si>
  <si>
    <t>Обеспечение деятельности органов местного самоуправления</t>
  </si>
  <si>
    <t>2100000000</t>
  </si>
  <si>
    <t>Аппарат Думы Опаринского муниципального округа</t>
  </si>
  <si>
    <t>2100001020</t>
  </si>
  <si>
    <t>Контрольно-счетная комиссия Опаринского муниципального округа</t>
  </si>
  <si>
    <t>2100001030</t>
  </si>
  <si>
    <t>Процент исполнения (%)</t>
  </si>
  <si>
    <t>Распределение</t>
  </si>
  <si>
    <t>бюджетных ассигнований по целевым статьям (муниципальным программам Опаринского</t>
  </si>
  <si>
    <t>муниципального округа и непрограммным направлениям деятельности),группам видов расходов</t>
  </si>
  <si>
    <t>классификации расходов бюджетов за 1 квартал 2025 года</t>
  </si>
  <si>
    <t xml:space="preserve">Приложение № 3 </t>
  </si>
  <si>
    <t>к отчету</t>
  </si>
  <si>
    <t>Код целевой статьи</t>
  </si>
  <si>
    <t>Код вида расхода</t>
  </si>
  <si>
    <t>000</t>
  </si>
  <si>
    <t>Наименование расхода</t>
  </si>
  <si>
    <t>План (тыс руб)</t>
  </si>
  <si>
    <t>Факт (тыс руб)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</si>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</sst>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1">
      <alignment horizontal="center" vertical="top" wrapText="1"/>
    </xf>
    <xf numFmtId="0" fontId="1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0" fontId="4" fillId="2" borderId="6">
      <alignment horizontal="left" vertical="top" wrapText="1"/>
    </xf>
    <xf numFmtId="49" fontId="4" fillId="2" borderId="7">
      <alignment horizontal="center" vertical="top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0" fontId="3" fillId="4" borderId="12">
      <alignment horizontal="left" vertical="top" wrapText="1"/>
    </xf>
    <xf numFmtId="49" fontId="3" fillId="4" borderId="13">
      <alignment horizontal="center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0" fontId="4" fillId="5" borderId="15"/>
    <xf numFmtId="0" fontId="4" fillId="5" borderId="16"/>
    <xf numFmtId="4" fontId="4" fillId="5" borderId="16">
      <alignment horizontal="right" shrinkToFit="1"/>
    </xf>
    <xf numFmtId="4" fontId="4" fillId="5" borderId="17">
      <alignment horizontal="right" shrinkToFit="1"/>
    </xf>
    <xf numFmtId="0" fontId="1" fillId="0" borderId="18"/>
    <xf numFmtId="0" fontId="1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1" fillId="0" borderId="1"/>
    <xf numFmtId="0" fontId="1" fillId="0" borderId="1"/>
    <xf numFmtId="0" fontId="7" fillId="0" borderId="1"/>
    <xf numFmtId="0" fontId="7" fillId="0" borderId="1"/>
    <xf numFmtId="0" fontId="6" fillId="0" borderId="1">
      <alignment wrapText="1"/>
    </xf>
    <xf numFmtId="0" fontId="6" fillId="0" borderId="1"/>
    <xf numFmtId="0" fontId="10" fillId="0" borderId="1">
      <alignment horizontal="center" wrapText="1"/>
    </xf>
    <xf numFmtId="0" fontId="10" fillId="0" borderId="1">
      <alignment horizontal="center"/>
    </xf>
    <xf numFmtId="0" fontId="6" fillId="0" borderId="1">
      <alignment horizontal="right"/>
    </xf>
    <xf numFmtId="0" fontId="6" fillId="0" borderId="19">
      <alignment horizontal="center" vertical="center" wrapText="1"/>
    </xf>
    <xf numFmtId="0" fontId="5" fillId="0" borderId="19">
      <alignment vertical="top" wrapText="1"/>
    </xf>
    <xf numFmtId="1" fontId="6" fillId="0" borderId="19">
      <alignment horizontal="center" vertical="top" shrinkToFit="1"/>
    </xf>
    <xf numFmtId="4" fontId="5" fillId="7" borderId="19">
      <alignment horizontal="right" vertical="top" shrinkToFit="1"/>
    </xf>
    <xf numFmtId="10" fontId="5" fillId="7" borderId="19">
      <alignment horizontal="right" vertical="top" shrinkToFit="1"/>
    </xf>
    <xf numFmtId="0" fontId="5" fillId="0" borderId="19">
      <alignment horizontal="left"/>
    </xf>
    <xf numFmtId="4" fontId="5" fillId="6" borderId="19">
      <alignment horizontal="right" vertical="top" shrinkToFit="1"/>
    </xf>
    <xf numFmtId="10" fontId="5" fillId="6" borderId="19">
      <alignment horizontal="right" vertical="top" shrinkToFit="1"/>
    </xf>
    <xf numFmtId="0" fontId="6" fillId="0" borderId="1">
      <alignment horizontal="left" wrapText="1"/>
    </xf>
    <xf numFmtId="0" fontId="7" fillId="0" borderId="1"/>
    <xf numFmtId="0" fontId="7" fillId="0" borderId="1"/>
    <xf numFmtId="0" fontId="7" fillId="0" borderId="1"/>
    <xf numFmtId="0" fontId="11" fillId="0" borderId="1"/>
    <xf numFmtId="0" fontId="11" fillId="0" borderId="1"/>
    <xf numFmtId="0" fontId="1" fillId="8" borderId="1"/>
    <xf numFmtId="1" fontId="6" fillId="0" borderId="19">
      <alignment horizontal="left" vertical="top" wrapText="1" indent="2"/>
    </xf>
    <xf numFmtId="4" fontId="6" fillId="0" borderId="19">
      <alignment horizontal="right" vertical="top" shrinkToFit="1"/>
    </xf>
    <xf numFmtId="10" fontId="6" fillId="0" borderId="19">
      <alignment horizontal="right" vertical="top" shrinkToFit="1"/>
    </xf>
    <xf numFmtId="0" fontId="6" fillId="0" borderId="1">
      <alignment vertical="top"/>
    </xf>
    <xf numFmtId="0" fontId="7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1" applyAlignment="1">
      <alignment vertical="top" wrapText="1"/>
    </xf>
    <xf numFmtId="0" fontId="7" fillId="9" borderId="1" xfId="56" applyFill="1" applyAlignment="1" applyProtection="1">
      <alignment horizontal="right"/>
      <protection locked="0"/>
    </xf>
    <xf numFmtId="0" fontId="7" fillId="9" borderId="1" xfId="56" applyFill="1" applyProtection="1">
      <protection locked="0"/>
    </xf>
    <xf numFmtId="0" fontId="1" fillId="0" borderId="1" xfId="23" applyBorder="1"/>
    <xf numFmtId="0" fontId="0" fillId="0" borderId="1" xfId="0" applyBorder="1" applyProtection="1">
      <protection locked="0"/>
    </xf>
    <xf numFmtId="0" fontId="8" fillId="0" borderId="1" xfId="30" applyFont="1" applyAlignment="1" applyProtection="1">
      <alignment horizontal="center"/>
      <protection locked="0"/>
    </xf>
    <xf numFmtId="0" fontId="9" fillId="0" borderId="1" xfId="30" applyFont="1" applyAlignment="1" applyProtection="1">
      <alignment horizontal="center"/>
      <protection locked="0"/>
    </xf>
    <xf numFmtId="0" fontId="1" fillId="0" borderId="1" xfId="24">
      <alignment horizontal="left" vertical="top" wrapText="1"/>
    </xf>
    <xf numFmtId="0" fontId="1" fillId="0" borderId="1" xfId="2" applyBorder="1">
      <alignment horizontal="right" vertical="top" wrapText="1"/>
    </xf>
    <xf numFmtId="49" fontId="3" fillId="0" borderId="20" xfId="3" applyBorder="1">
      <alignment horizontal="center" vertical="center" wrapText="1"/>
    </xf>
    <xf numFmtId="49" fontId="3" fillId="0" borderId="20" xfId="4" applyBorder="1">
      <alignment horizontal="center" vertical="center" wrapText="1"/>
    </xf>
    <xf numFmtId="49" fontId="3" fillId="0" borderId="20" xfId="5" applyBorder="1">
      <alignment horizontal="center" vertical="center" wrapText="1"/>
    </xf>
    <xf numFmtId="0" fontId="12" fillId="0" borderId="20" xfId="7" applyFont="1" applyFill="1" applyBorder="1">
      <alignment horizontal="left" vertical="top" wrapText="1"/>
    </xf>
    <xf numFmtId="49" fontId="12" fillId="0" borderId="20" xfId="8" applyFont="1" applyFill="1" applyBorder="1">
      <alignment horizontal="center" vertical="top" shrinkToFit="1"/>
    </xf>
    <xf numFmtId="49" fontId="1" fillId="0" borderId="20" xfId="8" applyFont="1" applyFill="1" applyBorder="1">
      <alignment horizontal="center" vertical="top" shrinkToFit="1"/>
    </xf>
    <xf numFmtId="4" fontId="12" fillId="0" borderId="20" xfId="9" applyFont="1" applyFill="1" applyBorder="1">
      <alignment horizontal="right" vertical="top" shrinkToFit="1"/>
    </xf>
    <xf numFmtId="4" fontId="12" fillId="0" borderId="20" xfId="10" applyFont="1" applyFill="1" applyBorder="1">
      <alignment horizontal="right" vertical="top" shrinkToFit="1"/>
    </xf>
    <xf numFmtId="0" fontId="1" fillId="0" borderId="20" xfId="11" applyFont="1" applyFill="1" applyBorder="1">
      <alignment horizontal="left" vertical="top" wrapText="1"/>
    </xf>
    <xf numFmtId="49" fontId="1" fillId="0" borderId="20" xfId="12" applyFont="1" applyFill="1" applyBorder="1">
      <alignment horizontal="center" vertical="top" shrinkToFit="1"/>
    </xf>
    <xf numFmtId="4" fontId="1" fillId="0" borderId="20" xfId="13" applyFont="1" applyFill="1" applyBorder="1">
      <alignment horizontal="right" vertical="top" shrinkToFit="1"/>
    </xf>
    <xf numFmtId="4" fontId="1" fillId="0" borderId="20" xfId="14" applyFont="1" applyFill="1" applyBorder="1">
      <alignment horizontal="right" vertical="top" shrinkToFit="1"/>
    </xf>
    <xf numFmtId="0" fontId="1" fillId="0" borderId="20" xfId="15" applyFont="1" applyFill="1" applyBorder="1">
      <alignment horizontal="left" vertical="top" wrapText="1"/>
    </xf>
    <xf numFmtId="49" fontId="1" fillId="0" borderId="20" xfId="16" applyFont="1" applyFill="1" applyBorder="1">
      <alignment horizontal="center" vertical="top" shrinkToFit="1"/>
    </xf>
    <xf numFmtId="4" fontId="1" fillId="0" borderId="20" xfId="17" applyFont="1" applyFill="1" applyBorder="1">
      <alignment horizontal="right" vertical="top" shrinkToFit="1"/>
    </xf>
    <xf numFmtId="4" fontId="1" fillId="0" borderId="20" xfId="18" applyFont="1" applyFill="1" applyBorder="1">
      <alignment horizontal="right" vertical="top" shrinkToFit="1"/>
    </xf>
    <xf numFmtId="0" fontId="3" fillId="0" borderId="20" xfId="19" applyFont="1" applyFill="1" applyBorder="1"/>
    <xf numFmtId="0" fontId="3" fillId="0" borderId="20" xfId="20" applyFont="1" applyFill="1" applyBorder="1"/>
    <xf numFmtId="4" fontId="3" fillId="0" borderId="20" xfId="21" applyFont="1" applyFill="1" applyBorder="1">
      <alignment horizontal="right" shrinkToFit="1"/>
    </xf>
    <xf numFmtId="4" fontId="3" fillId="0" borderId="20" xfId="22" applyFont="1" applyFill="1" applyBorder="1">
      <alignment horizontal="right" shrinkToFit="1"/>
    </xf>
    <xf numFmtId="164" fontId="12" fillId="0" borderId="20" xfId="10" applyNumberFormat="1" applyFont="1" applyFill="1" applyBorder="1">
      <alignment horizontal="right" vertical="top" shrinkToFit="1"/>
    </xf>
    <xf numFmtId="164" fontId="1" fillId="0" borderId="20" xfId="14" applyNumberFormat="1" applyFont="1" applyFill="1" applyBorder="1">
      <alignment horizontal="right" vertical="top" shrinkToFit="1"/>
    </xf>
    <xf numFmtId="164" fontId="1" fillId="0" borderId="20" xfId="18" applyNumberFormat="1" applyFont="1" applyFill="1" applyBorder="1">
      <alignment horizontal="right" vertical="top" shrinkToFit="1"/>
    </xf>
    <xf numFmtId="164" fontId="3" fillId="0" borderId="20" xfId="22" applyNumberFormat="1" applyFont="1" applyFill="1" applyBorder="1">
      <alignment horizontal="right" shrinkToFit="1"/>
    </xf>
  </cellXfs>
  <cellStyles count="57">
    <cellStyle name="br" xfId="27" xr:uid="{00000000-0005-0000-0000-000021000000}"/>
    <cellStyle name="br 2" xfId="48" xr:uid="{A76E2806-F17A-43F7-B41E-351BA205CD74}"/>
    <cellStyle name="col" xfId="26" xr:uid="{00000000-0005-0000-0000-000020000000}"/>
    <cellStyle name="col 2" xfId="47" xr:uid="{FF9236D3-8C57-4821-B9DE-69EC9BD7428F}"/>
    <cellStyle name="ex58" xfId="21" xr:uid="{00000000-0005-0000-0000-00001B000000}"/>
    <cellStyle name="ex59" xfId="22" xr:uid="{00000000-0005-0000-0000-00001C000000}"/>
    <cellStyle name="ex60" xfId="7" xr:uid="{00000000-0005-0000-0000-00000A000000}"/>
    <cellStyle name="ex61" xfId="8" xr:uid="{00000000-0005-0000-0000-00000B000000}"/>
    <cellStyle name="ex62" xfId="9" xr:uid="{00000000-0005-0000-0000-00000C000000}"/>
    <cellStyle name="ex63" xfId="10" xr:uid="{00000000-0005-0000-0000-00000D000000}"/>
    <cellStyle name="ex64" xfId="11" xr:uid="{00000000-0005-0000-0000-00000E000000}"/>
    <cellStyle name="ex65" xfId="12" xr:uid="{00000000-0005-0000-0000-00000F000000}"/>
    <cellStyle name="ex66" xfId="13" xr:uid="{00000000-0005-0000-0000-000010000000}"/>
    <cellStyle name="ex67" xfId="14" xr:uid="{00000000-0005-0000-0000-000011000000}"/>
    <cellStyle name="ex68" xfId="15" xr:uid="{00000000-0005-0000-0000-000012000000}"/>
    <cellStyle name="ex69" xfId="16" xr:uid="{00000000-0005-0000-0000-000013000000}"/>
    <cellStyle name="ex70" xfId="17" xr:uid="{00000000-0005-0000-0000-000014000000}"/>
    <cellStyle name="ex71" xfId="18" xr:uid="{00000000-0005-0000-0000-000015000000}"/>
    <cellStyle name="st57" xfId="2" xr:uid="{00000000-0005-0000-0000-000003000000}"/>
    <cellStyle name="style0" xfId="28" xr:uid="{00000000-0005-0000-0000-000022000000}"/>
    <cellStyle name="style0 2" xfId="49" xr:uid="{1520F412-0BFB-479C-A532-718A725711B9}"/>
    <cellStyle name="td" xfId="29" xr:uid="{00000000-0005-0000-0000-000023000000}"/>
    <cellStyle name="td 2" xfId="50" xr:uid="{F8BF9723-0562-4278-B675-6B63684A586F}"/>
    <cellStyle name="tr" xfId="25" xr:uid="{00000000-0005-0000-0000-00001F000000}"/>
    <cellStyle name="tr 2" xfId="46" xr:uid="{EC9F0C50-B009-4F81-AC82-B64098A3BC0C}"/>
    <cellStyle name="xl_bot_header" xfId="6" xr:uid="{00000000-0005-0000-0000-000008000000}"/>
    <cellStyle name="xl_footer" xfId="24" xr:uid="{00000000-0005-0000-0000-00001E000000}"/>
    <cellStyle name="xl_header" xfId="1" xr:uid="{00000000-0005-0000-0000-000002000000}"/>
    <cellStyle name="xl_top_header" xfId="4" xr:uid="{00000000-0005-0000-0000-000005000000}"/>
    <cellStyle name="xl_top_left_header" xfId="3" xr:uid="{00000000-0005-0000-0000-000004000000}"/>
    <cellStyle name="xl_top_right_header" xfId="5" xr:uid="{00000000-0005-0000-0000-000006000000}"/>
    <cellStyle name="xl_total_bot" xfId="23" xr:uid="{00000000-0005-0000-0000-00001D000000}"/>
    <cellStyle name="xl_total_center" xfId="20" xr:uid="{00000000-0005-0000-0000-00001A000000}"/>
    <cellStyle name="xl_total_left" xfId="19" xr:uid="{00000000-0005-0000-0000-000019000000}"/>
    <cellStyle name="xl21" xfId="51" xr:uid="{41D0B668-A69F-4C7C-BB4E-A4714556296B}"/>
    <cellStyle name="xl22" xfId="37" xr:uid="{5AE9D0EE-C0AC-42F7-B25E-0960EB7806B3}"/>
    <cellStyle name="xl23" xfId="52" xr:uid="{D00164E2-8987-4DBE-879B-09059A7F026B}"/>
    <cellStyle name="xl24" xfId="33" xr:uid="{6167F4CB-8639-42C6-8BD6-F4B7A5677D89}"/>
    <cellStyle name="xl25" xfId="39" xr:uid="{59D030B2-E4DD-432F-8D5B-58CD2FB982F3}"/>
    <cellStyle name="xl26" xfId="42" xr:uid="{82AA920D-D3C6-474E-8A81-1FCA8508D41C}"/>
    <cellStyle name="xl27" xfId="53" xr:uid="{E47EF539-7875-4B67-ACC5-23DEBCB3959A}"/>
    <cellStyle name="xl28" xfId="43" xr:uid="{32BE893B-C923-4581-8808-798A96B5326F}"/>
    <cellStyle name="xl29" xfId="32" xr:uid="{38E87AA5-9273-4AA4-897B-C69E9825307F}"/>
    <cellStyle name="xl30" xfId="45" xr:uid="{6439B5BD-DBE5-4557-A0AA-8A1FA2C93A25}"/>
    <cellStyle name="xl31" xfId="54" xr:uid="{0A800278-C500-4292-BA24-8CC20C183948}"/>
    <cellStyle name="xl32" xfId="44" xr:uid="{8211F489-BAA6-4EA2-BC76-DC31143F79EF}"/>
    <cellStyle name="xl33" xfId="34" xr:uid="{9A6AB3D6-5566-444A-83DD-A4ACC78A28D0}"/>
    <cellStyle name="xl34" xfId="35" xr:uid="{1A00B3F7-758C-4D1C-8CE4-F4847181F80C}"/>
    <cellStyle name="xl35" xfId="36" xr:uid="{3C87A317-5BC2-46C5-8487-0A5FE690E941}"/>
    <cellStyle name="xl36" xfId="55" xr:uid="{57DBC6A3-66B5-4103-9720-072B34D249AA}"/>
    <cellStyle name="xl37" xfId="38" xr:uid="{4178A3AB-3B68-48A3-97EC-90E04202653A}"/>
    <cellStyle name="xl38" xfId="40" xr:uid="{F635DFB3-3405-488C-A8CA-41BD081E2035}"/>
    <cellStyle name="xl39" xfId="41" xr:uid="{94F9D610-6EFA-4691-A33C-C3D8E83FB4E2}"/>
    <cellStyle name="Обычный" xfId="0" builtinId="0"/>
    <cellStyle name="Обычный 2" xfId="31" xr:uid="{15C40791-C21F-41E5-A7E5-F8D191474EC4}"/>
    <cellStyle name="Обычный 3" xfId="30" xr:uid="{C662A4FC-6C1C-4F04-BA01-04B78EEF1440}"/>
    <cellStyle name="Обычный 4" xfId="56" xr:uid="{826F0C3E-563D-4C5C-8A76-0CD11630324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8"/>
  <sheetViews>
    <sheetView showGridLines="0" tabSelected="1" workbookViewId="0">
      <pane ySplit="11" topLeftCell="A273" activePane="bottomLeft" state="frozen"/>
      <selection pane="bottomLeft" activeCell="A212" sqref="A212"/>
    </sheetView>
  </sheetViews>
  <sheetFormatPr defaultColWidth="9.109375" defaultRowHeight="14.4" x14ac:dyDescent="0.3"/>
  <cols>
    <col min="1" max="1" width="49.5546875" style="1" customWidth="1"/>
    <col min="2" max="2" width="11.88671875" style="1" customWidth="1"/>
    <col min="3" max="3" width="11" style="1" customWidth="1"/>
    <col min="4" max="5" width="17.6640625" style="1" customWidth="1"/>
    <col min="6" max="6" width="15.33203125" style="1" customWidth="1"/>
    <col min="7" max="16384" width="9.109375" style="1"/>
  </cols>
  <sheetData>
    <row r="1" spans="1:7" x14ac:dyDescent="0.3">
      <c r="F1" s="3" t="s">
        <v>239</v>
      </c>
      <c r="G1" s="4"/>
    </row>
    <row r="2" spans="1:7" x14ac:dyDescent="0.3">
      <c r="F2" s="3" t="s">
        <v>240</v>
      </c>
      <c r="G2" s="4"/>
    </row>
    <row r="5" spans="1:7" ht="18" x14ac:dyDescent="0.35">
      <c r="A5" s="7" t="s">
        <v>235</v>
      </c>
      <c r="B5" s="7"/>
      <c r="C5" s="7"/>
      <c r="D5" s="7"/>
      <c r="E5" s="7"/>
      <c r="F5" s="7"/>
    </row>
    <row r="6" spans="1:7" x14ac:dyDescent="0.3">
      <c r="A6" s="8" t="s">
        <v>236</v>
      </c>
      <c r="B6" s="8"/>
      <c r="C6" s="8"/>
      <c r="D6" s="8"/>
      <c r="E6" s="8"/>
      <c r="F6" s="8"/>
    </row>
    <row r="7" spans="1:7" x14ac:dyDescent="0.3">
      <c r="A7" s="8" t="s">
        <v>237</v>
      </c>
      <c r="B7" s="8"/>
      <c r="C7" s="8"/>
      <c r="D7" s="8"/>
      <c r="E7" s="8"/>
      <c r="F7" s="8"/>
    </row>
    <row r="8" spans="1:7" x14ac:dyDescent="0.3">
      <c r="A8" s="8" t="s">
        <v>238</v>
      </c>
      <c r="B8" s="8"/>
      <c r="C8" s="8"/>
      <c r="D8" s="8"/>
      <c r="E8" s="8"/>
      <c r="F8" s="8"/>
    </row>
    <row r="9" spans="1:7" ht="15.9" customHeight="1" x14ac:dyDescent="0.3">
      <c r="A9" s="2"/>
      <c r="B9" s="2"/>
      <c r="C9" s="2"/>
      <c r="D9" s="2"/>
      <c r="E9" s="2"/>
    </row>
    <row r="10" spans="1:7" ht="15.15" customHeight="1" x14ac:dyDescent="0.3">
      <c r="A10" s="10"/>
      <c r="B10" s="10"/>
      <c r="C10" s="10"/>
      <c r="D10" s="10"/>
      <c r="E10" s="10"/>
      <c r="F10" s="10"/>
    </row>
    <row r="11" spans="1:7" ht="18.600000000000001" customHeight="1" x14ac:dyDescent="0.3">
      <c r="A11" s="11" t="s">
        <v>244</v>
      </c>
      <c r="B11" s="12" t="s">
        <v>241</v>
      </c>
      <c r="C11" s="12" t="s">
        <v>242</v>
      </c>
      <c r="D11" s="12" t="s">
        <v>245</v>
      </c>
      <c r="E11" s="13" t="s">
        <v>246</v>
      </c>
      <c r="F11" s="13" t="s">
        <v>234</v>
      </c>
    </row>
    <row r="12" spans="1:7" ht="31.8" customHeight="1" x14ac:dyDescent="0.3">
      <c r="A12" s="14" t="s">
        <v>0</v>
      </c>
      <c r="B12" s="15" t="s">
        <v>1</v>
      </c>
      <c r="C12" s="16" t="s">
        <v>243</v>
      </c>
      <c r="D12" s="17">
        <v>150856.04</v>
      </c>
      <c r="E12" s="18">
        <v>33535.210469999998</v>
      </c>
      <c r="F12" s="31">
        <f t="shared" ref="F12:F75" si="0">E12*100/D12</f>
        <v>22.229942181963676</v>
      </c>
    </row>
    <row r="13" spans="1:7" x14ac:dyDescent="0.3">
      <c r="A13" s="19" t="s">
        <v>2</v>
      </c>
      <c r="B13" s="20" t="s">
        <v>3</v>
      </c>
      <c r="C13" s="16" t="s">
        <v>243</v>
      </c>
      <c r="D13" s="21">
        <v>2461.1999999999998</v>
      </c>
      <c r="E13" s="22">
        <v>445.83623</v>
      </c>
      <c r="F13" s="32">
        <f t="shared" si="0"/>
        <v>18.11458759954494</v>
      </c>
    </row>
    <row r="14" spans="1:7" ht="72.599999999999994" customHeight="1" x14ac:dyDescent="0.3">
      <c r="A14" s="23" t="s">
        <v>4</v>
      </c>
      <c r="B14" s="24" t="s">
        <v>3</v>
      </c>
      <c r="C14" s="24" t="s">
        <v>5</v>
      </c>
      <c r="D14" s="25">
        <v>2149.6999999999998</v>
      </c>
      <c r="E14" s="26">
        <v>440.55110999999999</v>
      </c>
      <c r="F14" s="33">
        <f t="shared" si="0"/>
        <v>20.49360887565707</v>
      </c>
    </row>
    <row r="15" spans="1:7" ht="33.6" customHeight="1" x14ac:dyDescent="0.3">
      <c r="A15" s="23" t="s">
        <v>6</v>
      </c>
      <c r="B15" s="24" t="s">
        <v>3</v>
      </c>
      <c r="C15" s="24" t="s">
        <v>7</v>
      </c>
      <c r="D15" s="25">
        <v>311.5</v>
      </c>
      <c r="E15" s="26">
        <v>5.28512</v>
      </c>
      <c r="F15" s="33">
        <f t="shared" si="0"/>
        <v>1.6966677367576246</v>
      </c>
    </row>
    <row r="16" spans="1:7" x14ac:dyDescent="0.3">
      <c r="A16" s="19" t="s">
        <v>8</v>
      </c>
      <c r="B16" s="20" t="s">
        <v>9</v>
      </c>
      <c r="C16" s="16" t="s">
        <v>243</v>
      </c>
      <c r="D16" s="21">
        <v>22295.729429999999</v>
      </c>
      <c r="E16" s="22">
        <v>4434.4006100000006</v>
      </c>
      <c r="F16" s="32">
        <f t="shared" si="0"/>
        <v>19.889013382236765</v>
      </c>
    </row>
    <row r="17" spans="1:6" ht="72" customHeight="1" x14ac:dyDescent="0.3">
      <c r="A17" s="23" t="s">
        <v>4</v>
      </c>
      <c r="B17" s="24" t="s">
        <v>9</v>
      </c>
      <c r="C17" s="24" t="s">
        <v>5</v>
      </c>
      <c r="D17" s="25">
        <v>11495.811099999999</v>
      </c>
      <c r="E17" s="26">
        <v>2555.8069</v>
      </c>
      <c r="F17" s="33">
        <f t="shared" si="0"/>
        <v>22.232506064752581</v>
      </c>
    </row>
    <row r="18" spans="1:6" ht="32.4" customHeight="1" x14ac:dyDescent="0.3">
      <c r="A18" s="23" t="s">
        <v>6</v>
      </c>
      <c r="B18" s="24" t="s">
        <v>9</v>
      </c>
      <c r="C18" s="24" t="s">
        <v>7</v>
      </c>
      <c r="D18" s="25">
        <v>10164.4</v>
      </c>
      <c r="E18" s="26">
        <v>1839.8379600000001</v>
      </c>
      <c r="F18" s="33">
        <f t="shared" si="0"/>
        <v>18.100802408405809</v>
      </c>
    </row>
    <row r="19" spans="1:6" x14ac:dyDescent="0.3">
      <c r="A19" s="23" t="s">
        <v>10</v>
      </c>
      <c r="B19" s="24" t="s">
        <v>9</v>
      </c>
      <c r="C19" s="24" t="s">
        <v>11</v>
      </c>
      <c r="D19" s="25">
        <v>635.51832999999999</v>
      </c>
      <c r="E19" s="26">
        <v>38.755749999999999</v>
      </c>
      <c r="F19" s="33">
        <f t="shared" si="0"/>
        <v>6.0982898793808191</v>
      </c>
    </row>
    <row r="20" spans="1:6" ht="26.4" x14ac:dyDescent="0.3">
      <c r="A20" s="19" t="s">
        <v>12</v>
      </c>
      <c r="B20" s="20" t="s">
        <v>13</v>
      </c>
      <c r="C20" s="16" t="s">
        <v>243</v>
      </c>
      <c r="D20" s="21">
        <v>10760</v>
      </c>
      <c r="E20" s="22">
        <v>2762.50243</v>
      </c>
      <c r="F20" s="32">
        <f t="shared" si="0"/>
        <v>25.673814405204464</v>
      </c>
    </row>
    <row r="21" spans="1:6" ht="73.2" customHeight="1" x14ac:dyDescent="0.3">
      <c r="A21" s="23" t="s">
        <v>4</v>
      </c>
      <c r="B21" s="24" t="s">
        <v>13</v>
      </c>
      <c r="C21" s="24" t="s">
        <v>5</v>
      </c>
      <c r="D21" s="25">
        <v>9720.2000000000007</v>
      </c>
      <c r="E21" s="26">
        <v>2401.0734300000004</v>
      </c>
      <c r="F21" s="33">
        <f t="shared" si="0"/>
        <v>24.701893273800955</v>
      </c>
    </row>
    <row r="22" spans="1:6" x14ac:dyDescent="0.3">
      <c r="A22" s="23" t="s">
        <v>10</v>
      </c>
      <c r="B22" s="24" t="s">
        <v>13</v>
      </c>
      <c r="C22" s="24" t="s">
        <v>11</v>
      </c>
      <c r="D22" s="25">
        <v>1039.8</v>
      </c>
      <c r="E22" s="26">
        <v>361.42899999999997</v>
      </c>
      <c r="F22" s="33">
        <f t="shared" si="0"/>
        <v>34.759472975572223</v>
      </c>
    </row>
    <row r="23" spans="1:6" ht="39.6" x14ac:dyDescent="0.3">
      <c r="A23" s="19" t="s">
        <v>14</v>
      </c>
      <c r="B23" s="20" t="s">
        <v>15</v>
      </c>
      <c r="C23" s="16" t="s">
        <v>243</v>
      </c>
      <c r="D23" s="21">
        <v>934.68889999999999</v>
      </c>
      <c r="E23" s="22">
        <v>0</v>
      </c>
      <c r="F23" s="32">
        <f t="shared" si="0"/>
        <v>0</v>
      </c>
    </row>
    <row r="24" spans="1:6" ht="70.8" customHeight="1" x14ac:dyDescent="0.3">
      <c r="A24" s="23" t="s">
        <v>4</v>
      </c>
      <c r="B24" s="24" t="s">
        <v>15</v>
      </c>
      <c r="C24" s="24" t="s">
        <v>5</v>
      </c>
      <c r="D24" s="25">
        <v>934.68889999999999</v>
      </c>
      <c r="E24" s="26">
        <v>0</v>
      </c>
      <c r="F24" s="33">
        <f t="shared" si="0"/>
        <v>0</v>
      </c>
    </row>
    <row r="25" spans="1:6" x14ac:dyDescent="0.3">
      <c r="A25" s="19" t="s">
        <v>16</v>
      </c>
      <c r="B25" s="20" t="s">
        <v>17</v>
      </c>
      <c r="C25" s="16" t="s">
        <v>243</v>
      </c>
      <c r="D25" s="21">
        <v>15323.847529999999</v>
      </c>
      <c r="E25" s="22">
        <v>2753.6768999999999</v>
      </c>
      <c r="F25" s="32">
        <f t="shared" si="0"/>
        <v>17.969879265693791</v>
      </c>
    </row>
    <row r="26" spans="1:6" ht="70.8" customHeight="1" x14ac:dyDescent="0.3">
      <c r="A26" s="23" t="s">
        <v>4</v>
      </c>
      <c r="B26" s="24" t="s">
        <v>17</v>
      </c>
      <c r="C26" s="24" t="s">
        <v>5</v>
      </c>
      <c r="D26" s="25">
        <v>1387.6</v>
      </c>
      <c r="E26" s="26">
        <v>331.88074</v>
      </c>
      <c r="F26" s="33">
        <f t="shared" si="0"/>
        <v>23.917608820985876</v>
      </c>
    </row>
    <row r="27" spans="1:6" ht="33" customHeight="1" x14ac:dyDescent="0.3">
      <c r="A27" s="23" t="s">
        <v>6</v>
      </c>
      <c r="B27" s="24" t="s">
        <v>17</v>
      </c>
      <c r="C27" s="24" t="s">
        <v>7</v>
      </c>
      <c r="D27" s="25">
        <v>13719.8</v>
      </c>
      <c r="E27" s="26">
        <v>2396.8084599999997</v>
      </c>
      <c r="F27" s="33">
        <f t="shared" si="0"/>
        <v>17.469704077318909</v>
      </c>
    </row>
    <row r="28" spans="1:6" x14ac:dyDescent="0.3">
      <c r="A28" s="23" t="s">
        <v>10</v>
      </c>
      <c r="B28" s="24" t="s">
        <v>17</v>
      </c>
      <c r="C28" s="24" t="s">
        <v>11</v>
      </c>
      <c r="D28" s="25">
        <v>216.44753</v>
      </c>
      <c r="E28" s="26">
        <v>24.9877</v>
      </c>
      <c r="F28" s="33">
        <f t="shared" si="0"/>
        <v>11.54446068291932</v>
      </c>
    </row>
    <row r="29" spans="1:6" ht="26.4" x14ac:dyDescent="0.3">
      <c r="A29" s="19" t="s">
        <v>12</v>
      </c>
      <c r="B29" s="20" t="s">
        <v>18</v>
      </c>
      <c r="C29" s="16" t="s">
        <v>243</v>
      </c>
      <c r="D29" s="21">
        <v>6055.8</v>
      </c>
      <c r="E29" s="22">
        <v>1519.09509</v>
      </c>
      <c r="F29" s="32">
        <f t="shared" si="0"/>
        <v>25.084961359357969</v>
      </c>
    </row>
    <row r="30" spans="1:6" ht="71.400000000000006" customHeight="1" x14ac:dyDescent="0.3">
      <c r="A30" s="23" t="s">
        <v>4</v>
      </c>
      <c r="B30" s="24" t="s">
        <v>18</v>
      </c>
      <c r="C30" s="24" t="s">
        <v>5</v>
      </c>
      <c r="D30" s="25">
        <v>4130.8999999999996</v>
      </c>
      <c r="E30" s="26">
        <v>1041.57509</v>
      </c>
      <c r="F30" s="33">
        <f t="shared" si="0"/>
        <v>25.214241206516743</v>
      </c>
    </row>
    <row r="31" spans="1:6" x14ac:dyDescent="0.3">
      <c r="A31" s="23" t="s">
        <v>10</v>
      </c>
      <c r="B31" s="24" t="s">
        <v>18</v>
      </c>
      <c r="C31" s="24" t="s">
        <v>11</v>
      </c>
      <c r="D31" s="25">
        <v>1924.9</v>
      </c>
      <c r="E31" s="26">
        <v>477.52</v>
      </c>
      <c r="F31" s="33">
        <f t="shared" si="0"/>
        <v>24.80752246869967</v>
      </c>
    </row>
    <row r="32" spans="1:6" x14ac:dyDescent="0.3">
      <c r="A32" s="19" t="s">
        <v>19</v>
      </c>
      <c r="B32" s="20" t="s">
        <v>20</v>
      </c>
      <c r="C32" s="16" t="s">
        <v>243</v>
      </c>
      <c r="D32" s="21">
        <v>9808.6</v>
      </c>
      <c r="E32" s="22">
        <v>2111.3180499999999</v>
      </c>
      <c r="F32" s="32">
        <f t="shared" si="0"/>
        <v>21.525172297779498</v>
      </c>
    </row>
    <row r="33" spans="1:6" ht="32.4" customHeight="1" x14ac:dyDescent="0.3">
      <c r="A33" s="23" t="s">
        <v>21</v>
      </c>
      <c r="B33" s="24" t="s">
        <v>20</v>
      </c>
      <c r="C33" s="24" t="s">
        <v>22</v>
      </c>
      <c r="D33" s="25">
        <v>9808.6</v>
      </c>
      <c r="E33" s="26">
        <v>2111.3180499999999</v>
      </c>
      <c r="F33" s="33">
        <f t="shared" si="0"/>
        <v>21.525172297779498</v>
      </c>
    </row>
    <row r="34" spans="1:6" ht="26.4" x14ac:dyDescent="0.3">
      <c r="A34" s="19" t="s">
        <v>12</v>
      </c>
      <c r="B34" s="20" t="s">
        <v>23</v>
      </c>
      <c r="C34" s="16" t="s">
        <v>243</v>
      </c>
      <c r="D34" s="21">
        <v>560.70000000000005</v>
      </c>
      <c r="E34" s="22">
        <v>0</v>
      </c>
      <c r="F34" s="32">
        <f t="shared" si="0"/>
        <v>0</v>
      </c>
    </row>
    <row r="35" spans="1:6" ht="30" customHeight="1" x14ac:dyDescent="0.3">
      <c r="A35" s="23" t="s">
        <v>21</v>
      </c>
      <c r="B35" s="24" t="s">
        <v>23</v>
      </c>
      <c r="C35" s="24" t="s">
        <v>22</v>
      </c>
      <c r="D35" s="25">
        <v>560.70000000000005</v>
      </c>
      <c r="E35" s="26">
        <v>0</v>
      </c>
      <c r="F35" s="33">
        <f t="shared" si="0"/>
        <v>0</v>
      </c>
    </row>
    <row r="36" spans="1:6" ht="30.6" customHeight="1" x14ac:dyDescent="0.3">
      <c r="A36" s="19" t="s">
        <v>24</v>
      </c>
      <c r="B36" s="20" t="s">
        <v>25</v>
      </c>
      <c r="C36" s="16" t="s">
        <v>243</v>
      </c>
      <c r="D36" s="21">
        <v>2479.3341399999999</v>
      </c>
      <c r="E36" s="22">
        <v>387.14476000000002</v>
      </c>
      <c r="F36" s="32">
        <f t="shared" si="0"/>
        <v>15.614868272656466</v>
      </c>
    </row>
    <row r="37" spans="1:6" ht="70.8" customHeight="1" x14ac:dyDescent="0.3">
      <c r="A37" s="23" t="s">
        <v>4</v>
      </c>
      <c r="B37" s="24" t="s">
        <v>25</v>
      </c>
      <c r="C37" s="24" t="s">
        <v>5</v>
      </c>
      <c r="D37" s="25">
        <v>1862</v>
      </c>
      <c r="E37" s="26">
        <v>269.42862000000002</v>
      </c>
      <c r="F37" s="33">
        <f t="shared" si="0"/>
        <v>14.469850698174007</v>
      </c>
    </row>
    <row r="38" spans="1:6" ht="31.8" customHeight="1" x14ac:dyDescent="0.3">
      <c r="A38" s="23" t="s">
        <v>6</v>
      </c>
      <c r="B38" s="24" t="s">
        <v>25</v>
      </c>
      <c r="C38" s="24" t="s">
        <v>7</v>
      </c>
      <c r="D38" s="25">
        <v>617.33414000000005</v>
      </c>
      <c r="E38" s="26">
        <v>117.71614</v>
      </c>
      <c r="F38" s="33">
        <f t="shared" si="0"/>
        <v>19.068464284188135</v>
      </c>
    </row>
    <row r="39" spans="1:6" ht="26.4" x14ac:dyDescent="0.3">
      <c r="A39" s="19" t="s">
        <v>12</v>
      </c>
      <c r="B39" s="20" t="s">
        <v>26</v>
      </c>
      <c r="C39" s="16" t="s">
        <v>243</v>
      </c>
      <c r="D39" s="21">
        <v>6165.7</v>
      </c>
      <c r="E39" s="22">
        <v>1122.6287600000001</v>
      </c>
      <c r="F39" s="32">
        <f t="shared" si="0"/>
        <v>18.207644874061341</v>
      </c>
    </row>
    <row r="40" spans="1:6" ht="70.2" customHeight="1" x14ac:dyDescent="0.3">
      <c r="A40" s="23" t="s">
        <v>4</v>
      </c>
      <c r="B40" s="24" t="s">
        <v>26</v>
      </c>
      <c r="C40" s="24" t="s">
        <v>5</v>
      </c>
      <c r="D40" s="25">
        <v>6165.7</v>
      </c>
      <c r="E40" s="26">
        <v>1122.6287600000001</v>
      </c>
      <c r="F40" s="33">
        <f t="shared" si="0"/>
        <v>18.207644874061341</v>
      </c>
    </row>
    <row r="41" spans="1:6" ht="45.6" customHeight="1" x14ac:dyDescent="0.3">
      <c r="A41" s="19" t="s">
        <v>27</v>
      </c>
      <c r="B41" s="20" t="s">
        <v>28</v>
      </c>
      <c r="C41" s="16" t="s">
        <v>243</v>
      </c>
      <c r="D41" s="21">
        <v>140.6</v>
      </c>
      <c r="E41" s="22">
        <v>53.347999999999999</v>
      </c>
      <c r="F41" s="32">
        <f t="shared" si="0"/>
        <v>37.943100995732578</v>
      </c>
    </row>
    <row r="42" spans="1:6" ht="18.600000000000001" customHeight="1" x14ac:dyDescent="0.3">
      <c r="A42" s="23" t="s">
        <v>29</v>
      </c>
      <c r="B42" s="24" t="s">
        <v>28</v>
      </c>
      <c r="C42" s="24" t="s">
        <v>30</v>
      </c>
      <c r="D42" s="25">
        <v>140.6</v>
      </c>
      <c r="E42" s="26">
        <v>53.347999999999999</v>
      </c>
      <c r="F42" s="33">
        <f t="shared" si="0"/>
        <v>37.943100995732578</v>
      </c>
    </row>
    <row r="43" spans="1:6" ht="55.2" customHeight="1" x14ac:dyDescent="0.3">
      <c r="A43" s="19" t="s">
        <v>31</v>
      </c>
      <c r="B43" s="20" t="s">
        <v>32</v>
      </c>
      <c r="C43" s="16" t="s">
        <v>243</v>
      </c>
      <c r="D43" s="21">
        <v>9</v>
      </c>
      <c r="E43" s="22">
        <v>0</v>
      </c>
      <c r="F43" s="32">
        <f t="shared" si="0"/>
        <v>0</v>
      </c>
    </row>
    <row r="44" spans="1:6" ht="19.2" customHeight="1" x14ac:dyDescent="0.3">
      <c r="A44" s="23" t="s">
        <v>29</v>
      </c>
      <c r="B44" s="24" t="s">
        <v>32</v>
      </c>
      <c r="C44" s="24" t="s">
        <v>30</v>
      </c>
      <c r="D44" s="25">
        <v>9</v>
      </c>
      <c r="E44" s="26">
        <v>0</v>
      </c>
      <c r="F44" s="33">
        <f t="shared" si="0"/>
        <v>0</v>
      </c>
    </row>
    <row r="45" spans="1:6" ht="67.8" customHeight="1" x14ac:dyDescent="0.3">
      <c r="A45" s="19" t="s">
        <v>33</v>
      </c>
      <c r="B45" s="20" t="s">
        <v>34</v>
      </c>
      <c r="C45" s="16" t="s">
        <v>243</v>
      </c>
      <c r="D45" s="21">
        <v>1.06</v>
      </c>
      <c r="E45" s="22">
        <v>0</v>
      </c>
      <c r="F45" s="32">
        <f t="shared" si="0"/>
        <v>0</v>
      </c>
    </row>
    <row r="46" spans="1:6" ht="31.8" customHeight="1" x14ac:dyDescent="0.3">
      <c r="A46" s="23" t="s">
        <v>6</v>
      </c>
      <c r="B46" s="24" t="s">
        <v>34</v>
      </c>
      <c r="C46" s="24" t="s">
        <v>7</v>
      </c>
      <c r="D46" s="25">
        <v>1.06</v>
      </c>
      <c r="E46" s="26">
        <v>0</v>
      </c>
      <c r="F46" s="33">
        <f t="shared" si="0"/>
        <v>0</v>
      </c>
    </row>
    <row r="47" spans="1:6" ht="145.19999999999999" x14ac:dyDescent="0.3">
      <c r="A47" s="19" t="s">
        <v>35</v>
      </c>
      <c r="B47" s="20" t="s">
        <v>36</v>
      </c>
      <c r="C47" s="16" t="s">
        <v>243</v>
      </c>
      <c r="D47" s="21">
        <v>270</v>
      </c>
      <c r="E47" s="22">
        <v>45.611230000000006</v>
      </c>
      <c r="F47" s="32">
        <f t="shared" si="0"/>
        <v>16.89304814814815</v>
      </c>
    </row>
    <row r="48" spans="1:6" ht="69.599999999999994" customHeight="1" x14ac:dyDescent="0.3">
      <c r="A48" s="23" t="s">
        <v>4</v>
      </c>
      <c r="B48" s="24" t="s">
        <v>36</v>
      </c>
      <c r="C48" s="24" t="s">
        <v>5</v>
      </c>
      <c r="D48" s="25">
        <v>270</v>
      </c>
      <c r="E48" s="26">
        <v>45.611230000000006</v>
      </c>
      <c r="F48" s="33">
        <f t="shared" si="0"/>
        <v>16.89304814814815</v>
      </c>
    </row>
    <row r="49" spans="1:6" ht="57.6" customHeight="1" x14ac:dyDescent="0.3">
      <c r="A49" s="19" t="s">
        <v>37</v>
      </c>
      <c r="B49" s="20" t="s">
        <v>38</v>
      </c>
      <c r="C49" s="16" t="s">
        <v>243</v>
      </c>
      <c r="D49" s="21">
        <v>382.6</v>
      </c>
      <c r="E49" s="22">
        <v>108.06009</v>
      </c>
      <c r="F49" s="32">
        <f t="shared" si="0"/>
        <v>28.243619968635649</v>
      </c>
    </row>
    <row r="50" spans="1:6" ht="70.8" customHeight="1" x14ac:dyDescent="0.3">
      <c r="A50" s="23" t="s">
        <v>4</v>
      </c>
      <c r="B50" s="24" t="s">
        <v>38</v>
      </c>
      <c r="C50" s="24" t="s">
        <v>5</v>
      </c>
      <c r="D50" s="25">
        <v>382.6</v>
      </c>
      <c r="E50" s="26">
        <v>108.06009</v>
      </c>
      <c r="F50" s="33">
        <f t="shared" si="0"/>
        <v>28.243619968635649</v>
      </c>
    </row>
    <row r="51" spans="1:6" ht="110.4" customHeight="1" x14ac:dyDescent="0.3">
      <c r="A51" s="19" t="s">
        <v>39</v>
      </c>
      <c r="B51" s="20" t="s">
        <v>40</v>
      </c>
      <c r="C51" s="16" t="s">
        <v>243</v>
      </c>
      <c r="D51" s="21">
        <v>7007.4</v>
      </c>
      <c r="E51" s="22">
        <v>1057.8206100000002</v>
      </c>
      <c r="F51" s="32">
        <f t="shared" si="0"/>
        <v>15.095764620258587</v>
      </c>
    </row>
    <row r="52" spans="1:6" ht="69.599999999999994" customHeight="1" x14ac:dyDescent="0.3">
      <c r="A52" s="23" t="s">
        <v>4</v>
      </c>
      <c r="B52" s="24" t="s">
        <v>40</v>
      </c>
      <c r="C52" s="24" t="s">
        <v>5</v>
      </c>
      <c r="D52" s="25">
        <v>7007.4</v>
      </c>
      <c r="E52" s="26">
        <v>1057.8206100000002</v>
      </c>
      <c r="F52" s="33">
        <f t="shared" si="0"/>
        <v>15.095764620258587</v>
      </c>
    </row>
    <row r="53" spans="1:6" ht="79.2" x14ac:dyDescent="0.3">
      <c r="A53" s="19" t="s">
        <v>41</v>
      </c>
      <c r="B53" s="20" t="s">
        <v>42</v>
      </c>
      <c r="C53" s="16" t="s">
        <v>243</v>
      </c>
      <c r="D53" s="21">
        <v>102</v>
      </c>
      <c r="E53" s="22">
        <v>21.93731</v>
      </c>
      <c r="F53" s="32">
        <f t="shared" si="0"/>
        <v>21.50716666666667</v>
      </c>
    </row>
    <row r="54" spans="1:6" ht="33" customHeight="1" x14ac:dyDescent="0.3">
      <c r="A54" s="23" t="s">
        <v>6</v>
      </c>
      <c r="B54" s="24" t="s">
        <v>42</v>
      </c>
      <c r="C54" s="24" t="s">
        <v>7</v>
      </c>
      <c r="D54" s="25">
        <v>3</v>
      </c>
      <c r="E54" s="26">
        <v>0.20931</v>
      </c>
      <c r="F54" s="33">
        <f t="shared" si="0"/>
        <v>6.9770000000000003</v>
      </c>
    </row>
    <row r="55" spans="1:6" ht="19.2" customHeight="1" x14ac:dyDescent="0.3">
      <c r="A55" s="23" t="s">
        <v>29</v>
      </c>
      <c r="B55" s="24" t="s">
        <v>42</v>
      </c>
      <c r="C55" s="24" t="s">
        <v>30</v>
      </c>
      <c r="D55" s="25">
        <v>99</v>
      </c>
      <c r="E55" s="26">
        <v>21.728000000000002</v>
      </c>
      <c r="F55" s="33">
        <f t="shared" si="0"/>
        <v>21.94747474747475</v>
      </c>
    </row>
    <row r="56" spans="1:6" ht="95.4" customHeight="1" x14ac:dyDescent="0.3">
      <c r="A56" s="19" t="s">
        <v>43</v>
      </c>
      <c r="B56" s="20" t="s">
        <v>44</v>
      </c>
      <c r="C56" s="16" t="s">
        <v>243</v>
      </c>
      <c r="D56" s="21">
        <v>126.4</v>
      </c>
      <c r="E56" s="22">
        <v>0</v>
      </c>
      <c r="F56" s="32">
        <f t="shared" si="0"/>
        <v>0</v>
      </c>
    </row>
    <row r="57" spans="1:6" ht="68.400000000000006" customHeight="1" x14ac:dyDescent="0.3">
      <c r="A57" s="23" t="s">
        <v>4</v>
      </c>
      <c r="B57" s="24" t="s">
        <v>44</v>
      </c>
      <c r="C57" s="24" t="s">
        <v>5</v>
      </c>
      <c r="D57" s="25">
        <v>126.4</v>
      </c>
      <c r="E57" s="26">
        <v>0</v>
      </c>
      <c r="F57" s="33">
        <f t="shared" si="0"/>
        <v>0</v>
      </c>
    </row>
    <row r="58" spans="1:6" ht="171.6" x14ac:dyDescent="0.3">
      <c r="A58" s="19" t="s">
        <v>45</v>
      </c>
      <c r="B58" s="20" t="s">
        <v>46</v>
      </c>
      <c r="C58" s="16" t="s">
        <v>243</v>
      </c>
      <c r="D58" s="21">
        <v>26</v>
      </c>
      <c r="E58" s="22">
        <v>5.6980000000000004</v>
      </c>
      <c r="F58" s="32">
        <f t="shared" si="0"/>
        <v>21.915384615384617</v>
      </c>
    </row>
    <row r="59" spans="1:6" ht="39.6" x14ac:dyDescent="0.3">
      <c r="A59" s="23" t="s">
        <v>6</v>
      </c>
      <c r="B59" s="24" t="s">
        <v>46</v>
      </c>
      <c r="C59" s="24" t="s">
        <v>7</v>
      </c>
      <c r="D59" s="25">
        <v>26</v>
      </c>
      <c r="E59" s="26">
        <v>5.6980000000000004</v>
      </c>
      <c r="F59" s="33">
        <f t="shared" si="0"/>
        <v>21.915384615384617</v>
      </c>
    </row>
    <row r="60" spans="1:6" ht="69" customHeight="1" x14ac:dyDescent="0.3">
      <c r="A60" s="19" t="s">
        <v>47</v>
      </c>
      <c r="B60" s="20" t="s">
        <v>48</v>
      </c>
      <c r="C60" s="16" t="s">
        <v>243</v>
      </c>
      <c r="D60" s="21">
        <v>34404</v>
      </c>
      <c r="E60" s="22">
        <v>9641.2808699999987</v>
      </c>
      <c r="F60" s="32">
        <f t="shared" si="0"/>
        <v>28.023720701081263</v>
      </c>
    </row>
    <row r="61" spans="1:6" ht="69" customHeight="1" x14ac:dyDescent="0.3">
      <c r="A61" s="23" t="s">
        <v>4</v>
      </c>
      <c r="B61" s="24" t="s">
        <v>48</v>
      </c>
      <c r="C61" s="24" t="s">
        <v>5</v>
      </c>
      <c r="D61" s="25">
        <v>34097</v>
      </c>
      <c r="E61" s="26">
        <v>9628.3828699999995</v>
      </c>
      <c r="F61" s="33">
        <f t="shared" si="0"/>
        <v>28.238211191600431</v>
      </c>
    </row>
    <row r="62" spans="1:6" ht="32.4" customHeight="1" x14ac:dyDescent="0.3">
      <c r="A62" s="23" t="s">
        <v>6</v>
      </c>
      <c r="B62" s="24" t="s">
        <v>48</v>
      </c>
      <c r="C62" s="24" t="s">
        <v>7</v>
      </c>
      <c r="D62" s="25">
        <v>307</v>
      </c>
      <c r="E62" s="26">
        <v>12.898</v>
      </c>
      <c r="F62" s="33">
        <f t="shared" si="0"/>
        <v>4.201302931596091</v>
      </c>
    </row>
    <row r="63" spans="1:6" ht="52.8" x14ac:dyDescent="0.3">
      <c r="A63" s="19" t="s">
        <v>49</v>
      </c>
      <c r="B63" s="20" t="s">
        <v>50</v>
      </c>
      <c r="C63" s="16" t="s">
        <v>243</v>
      </c>
      <c r="D63" s="21">
        <v>18240</v>
      </c>
      <c r="E63" s="22">
        <v>3622.4363800000001</v>
      </c>
      <c r="F63" s="32">
        <f t="shared" si="0"/>
        <v>19.859848574561404</v>
      </c>
    </row>
    <row r="64" spans="1:6" ht="69" customHeight="1" x14ac:dyDescent="0.3">
      <c r="A64" s="23" t="s">
        <v>4</v>
      </c>
      <c r="B64" s="24" t="s">
        <v>50</v>
      </c>
      <c r="C64" s="24" t="s">
        <v>5</v>
      </c>
      <c r="D64" s="25">
        <v>18042.8</v>
      </c>
      <c r="E64" s="26">
        <v>3580.17938</v>
      </c>
      <c r="F64" s="33">
        <f t="shared" si="0"/>
        <v>19.842703904050371</v>
      </c>
    </row>
    <row r="65" spans="1:6" ht="29.4" customHeight="1" x14ac:dyDescent="0.3">
      <c r="A65" s="23" t="s">
        <v>6</v>
      </c>
      <c r="B65" s="24" t="s">
        <v>50</v>
      </c>
      <c r="C65" s="24" t="s">
        <v>7</v>
      </c>
      <c r="D65" s="25">
        <v>197.2</v>
      </c>
      <c r="E65" s="26">
        <v>42.256999999999998</v>
      </c>
      <c r="F65" s="33">
        <f t="shared" si="0"/>
        <v>21.428498985801216</v>
      </c>
    </row>
    <row r="66" spans="1:6" ht="29.4" customHeight="1" x14ac:dyDescent="0.3">
      <c r="A66" s="19" t="s">
        <v>51</v>
      </c>
      <c r="B66" s="20" t="s">
        <v>52</v>
      </c>
      <c r="C66" s="16" t="s">
        <v>243</v>
      </c>
      <c r="D66" s="21">
        <v>133</v>
      </c>
      <c r="E66" s="22">
        <v>0</v>
      </c>
      <c r="F66" s="32">
        <f t="shared" si="0"/>
        <v>0</v>
      </c>
    </row>
    <row r="67" spans="1:6" ht="30.6" customHeight="1" x14ac:dyDescent="0.3">
      <c r="A67" s="23" t="s">
        <v>6</v>
      </c>
      <c r="B67" s="24" t="s">
        <v>52</v>
      </c>
      <c r="C67" s="24" t="s">
        <v>7</v>
      </c>
      <c r="D67" s="25">
        <v>133</v>
      </c>
      <c r="E67" s="26">
        <v>0</v>
      </c>
      <c r="F67" s="33">
        <f t="shared" si="0"/>
        <v>0</v>
      </c>
    </row>
    <row r="68" spans="1:6" ht="57" customHeight="1" x14ac:dyDescent="0.3">
      <c r="A68" s="19" t="s">
        <v>53</v>
      </c>
      <c r="B68" s="20" t="s">
        <v>54</v>
      </c>
      <c r="C68" s="16" t="s">
        <v>243</v>
      </c>
      <c r="D68" s="21">
        <v>570.79999999999995</v>
      </c>
      <c r="E68" s="22">
        <v>92.655000000000001</v>
      </c>
      <c r="F68" s="32">
        <f t="shared" si="0"/>
        <v>16.232480728801683</v>
      </c>
    </row>
    <row r="69" spans="1:6" ht="32.4" customHeight="1" x14ac:dyDescent="0.3">
      <c r="A69" s="23" t="s">
        <v>6</v>
      </c>
      <c r="B69" s="24" t="s">
        <v>54</v>
      </c>
      <c r="C69" s="24" t="s">
        <v>7</v>
      </c>
      <c r="D69" s="25">
        <v>570.79999999999995</v>
      </c>
      <c r="E69" s="26">
        <v>92.655000000000001</v>
      </c>
      <c r="F69" s="33">
        <f t="shared" si="0"/>
        <v>16.232480728801683</v>
      </c>
    </row>
    <row r="70" spans="1:6" ht="26.4" x14ac:dyDescent="0.3">
      <c r="A70" s="19" t="s">
        <v>55</v>
      </c>
      <c r="B70" s="20" t="s">
        <v>56</v>
      </c>
      <c r="C70" s="16" t="s">
        <v>243</v>
      </c>
      <c r="D70" s="21">
        <v>669</v>
      </c>
      <c r="E70" s="22">
        <v>103.21889</v>
      </c>
      <c r="F70" s="32">
        <f t="shared" si="0"/>
        <v>15.428832585949179</v>
      </c>
    </row>
    <row r="71" spans="1:6" ht="70.2" customHeight="1" x14ac:dyDescent="0.3">
      <c r="A71" s="23" t="s">
        <v>4</v>
      </c>
      <c r="B71" s="24" t="s">
        <v>56</v>
      </c>
      <c r="C71" s="24" t="s">
        <v>5</v>
      </c>
      <c r="D71" s="25">
        <v>542.79999999999995</v>
      </c>
      <c r="E71" s="26">
        <v>101.70314</v>
      </c>
      <c r="F71" s="33">
        <f t="shared" si="0"/>
        <v>18.736761238025057</v>
      </c>
    </row>
    <row r="72" spans="1:6" ht="32.4" customHeight="1" x14ac:dyDescent="0.3">
      <c r="A72" s="23" t="s">
        <v>6</v>
      </c>
      <c r="B72" s="24" t="s">
        <v>56</v>
      </c>
      <c r="C72" s="24" t="s">
        <v>7</v>
      </c>
      <c r="D72" s="25">
        <v>126.2</v>
      </c>
      <c r="E72" s="26">
        <v>1.5157499999999999</v>
      </c>
      <c r="F72" s="33">
        <f t="shared" si="0"/>
        <v>1.2010697305863707</v>
      </c>
    </row>
    <row r="73" spans="1:6" ht="198" x14ac:dyDescent="0.3">
      <c r="A73" s="19" t="s">
        <v>57</v>
      </c>
      <c r="B73" s="20" t="s">
        <v>58</v>
      </c>
      <c r="C73" s="16" t="s">
        <v>243</v>
      </c>
      <c r="D73" s="21">
        <v>6415</v>
      </c>
      <c r="E73" s="22">
        <v>1034.1113</v>
      </c>
      <c r="F73" s="32">
        <f t="shared" si="0"/>
        <v>16.120207326578331</v>
      </c>
    </row>
    <row r="74" spans="1:6" ht="39.6" x14ac:dyDescent="0.3">
      <c r="A74" s="23" t="s">
        <v>6</v>
      </c>
      <c r="B74" s="24" t="s">
        <v>58</v>
      </c>
      <c r="C74" s="24" t="s">
        <v>7</v>
      </c>
      <c r="D74" s="25">
        <v>116</v>
      </c>
      <c r="E74" s="26">
        <v>7.5787599999999999</v>
      </c>
      <c r="F74" s="33">
        <f t="shared" si="0"/>
        <v>6.5334137931034482</v>
      </c>
    </row>
    <row r="75" spans="1:6" ht="20.399999999999999" customHeight="1" x14ac:dyDescent="0.3">
      <c r="A75" s="23" t="s">
        <v>29</v>
      </c>
      <c r="B75" s="24" t="s">
        <v>58</v>
      </c>
      <c r="C75" s="24" t="s">
        <v>30</v>
      </c>
      <c r="D75" s="25">
        <v>6299</v>
      </c>
      <c r="E75" s="26">
        <v>1026.5325399999999</v>
      </c>
      <c r="F75" s="33">
        <f t="shared" si="0"/>
        <v>16.296754087950465</v>
      </c>
    </row>
    <row r="76" spans="1:6" ht="138.6" customHeight="1" x14ac:dyDescent="0.3">
      <c r="A76" s="19" t="s">
        <v>59</v>
      </c>
      <c r="B76" s="20" t="s">
        <v>60</v>
      </c>
      <c r="C76" s="16" t="s">
        <v>243</v>
      </c>
      <c r="D76" s="21">
        <v>4808.7</v>
      </c>
      <c r="E76" s="22">
        <v>2212.4299599999999</v>
      </c>
      <c r="F76" s="32">
        <f t="shared" ref="F76:F139" si="1">E76*100/D76</f>
        <v>46.00889970262233</v>
      </c>
    </row>
    <row r="77" spans="1:6" ht="79.2" x14ac:dyDescent="0.3">
      <c r="A77" s="23" t="s">
        <v>4</v>
      </c>
      <c r="B77" s="24" t="s">
        <v>60</v>
      </c>
      <c r="C77" s="24" t="s">
        <v>5</v>
      </c>
      <c r="D77" s="25">
        <v>4179.7</v>
      </c>
      <c r="E77" s="26">
        <v>1877.42308</v>
      </c>
      <c r="F77" s="33">
        <f t="shared" si="1"/>
        <v>44.917651506088951</v>
      </c>
    </row>
    <row r="78" spans="1:6" ht="28.2" customHeight="1" x14ac:dyDescent="0.3">
      <c r="A78" s="23" t="s">
        <v>6</v>
      </c>
      <c r="B78" s="24" t="s">
        <v>60</v>
      </c>
      <c r="C78" s="24" t="s">
        <v>7</v>
      </c>
      <c r="D78" s="25">
        <v>42</v>
      </c>
      <c r="E78" s="26">
        <v>0.86502000000000001</v>
      </c>
      <c r="F78" s="33">
        <f t="shared" si="1"/>
        <v>2.0595714285714286</v>
      </c>
    </row>
    <row r="79" spans="1:6" ht="33" customHeight="1" x14ac:dyDescent="0.3">
      <c r="A79" s="23" t="s">
        <v>21</v>
      </c>
      <c r="B79" s="24" t="s">
        <v>60</v>
      </c>
      <c r="C79" s="24" t="s">
        <v>22</v>
      </c>
      <c r="D79" s="25">
        <v>587</v>
      </c>
      <c r="E79" s="26">
        <v>334.14186000000001</v>
      </c>
      <c r="F79" s="33">
        <f t="shared" si="1"/>
        <v>56.923655877342419</v>
      </c>
    </row>
    <row r="80" spans="1:6" ht="17.399999999999999" customHeight="1" x14ac:dyDescent="0.3">
      <c r="A80" s="19" t="s">
        <v>61</v>
      </c>
      <c r="B80" s="20" t="s">
        <v>62</v>
      </c>
      <c r="C80" s="16" t="s">
        <v>243</v>
      </c>
      <c r="D80" s="21">
        <v>600</v>
      </c>
      <c r="E80" s="22">
        <v>0</v>
      </c>
      <c r="F80" s="32">
        <f t="shared" si="1"/>
        <v>0</v>
      </c>
    </row>
    <row r="81" spans="1:6" ht="29.4" customHeight="1" x14ac:dyDescent="0.3">
      <c r="A81" s="23" t="s">
        <v>21</v>
      </c>
      <c r="B81" s="24" t="s">
        <v>62</v>
      </c>
      <c r="C81" s="24" t="s">
        <v>22</v>
      </c>
      <c r="D81" s="25">
        <v>600</v>
      </c>
      <c r="E81" s="26">
        <v>0</v>
      </c>
      <c r="F81" s="33">
        <f t="shared" si="1"/>
        <v>0</v>
      </c>
    </row>
    <row r="82" spans="1:6" ht="72" customHeight="1" x14ac:dyDescent="0.3">
      <c r="A82" s="19" t="s">
        <v>63</v>
      </c>
      <c r="B82" s="20" t="s">
        <v>64</v>
      </c>
      <c r="C82" s="16" t="s">
        <v>243</v>
      </c>
      <c r="D82" s="21">
        <v>104.88</v>
      </c>
      <c r="E82" s="22">
        <v>0</v>
      </c>
      <c r="F82" s="32">
        <f t="shared" si="1"/>
        <v>0</v>
      </c>
    </row>
    <row r="83" spans="1:6" ht="30" customHeight="1" x14ac:dyDescent="0.3">
      <c r="A83" s="23" t="s">
        <v>6</v>
      </c>
      <c r="B83" s="24" t="s">
        <v>64</v>
      </c>
      <c r="C83" s="24" t="s">
        <v>7</v>
      </c>
      <c r="D83" s="25">
        <v>104.88</v>
      </c>
      <c r="E83" s="26">
        <v>0</v>
      </c>
      <c r="F83" s="33">
        <f t="shared" si="1"/>
        <v>0</v>
      </c>
    </row>
    <row r="84" spans="1:6" ht="41.4" x14ac:dyDescent="0.3">
      <c r="A84" s="14" t="s">
        <v>65</v>
      </c>
      <c r="B84" s="15" t="s">
        <v>66</v>
      </c>
      <c r="C84" s="16" t="s">
        <v>243</v>
      </c>
      <c r="D84" s="17">
        <v>474</v>
      </c>
      <c r="E84" s="18">
        <v>95.314999999999998</v>
      </c>
      <c r="F84" s="31">
        <f t="shared" si="1"/>
        <v>20.108649789029535</v>
      </c>
    </row>
    <row r="85" spans="1:6" ht="18" customHeight="1" x14ac:dyDescent="0.3">
      <c r="A85" s="19" t="s">
        <v>67</v>
      </c>
      <c r="B85" s="20" t="s">
        <v>68</v>
      </c>
      <c r="C85" s="16" t="s">
        <v>243</v>
      </c>
      <c r="D85" s="21">
        <v>190</v>
      </c>
      <c r="E85" s="22">
        <v>45.506999999999998</v>
      </c>
      <c r="F85" s="32">
        <f t="shared" si="1"/>
        <v>23.951052631578946</v>
      </c>
    </row>
    <row r="86" spans="1:6" ht="31.2" customHeight="1" x14ac:dyDescent="0.3">
      <c r="A86" s="23" t="s">
        <v>6</v>
      </c>
      <c r="B86" s="24" t="s">
        <v>68</v>
      </c>
      <c r="C86" s="24" t="s">
        <v>7</v>
      </c>
      <c r="D86" s="25">
        <v>190</v>
      </c>
      <c r="E86" s="26">
        <v>45.506999999999998</v>
      </c>
      <c r="F86" s="33">
        <f t="shared" si="1"/>
        <v>23.951052631578946</v>
      </c>
    </row>
    <row r="87" spans="1:6" x14ac:dyDescent="0.3">
      <c r="A87" s="19" t="s">
        <v>69</v>
      </c>
      <c r="B87" s="20" t="s">
        <v>70</v>
      </c>
      <c r="C87" s="16" t="s">
        <v>243</v>
      </c>
      <c r="D87" s="21">
        <v>134</v>
      </c>
      <c r="E87" s="22">
        <v>49.808</v>
      </c>
      <c r="F87" s="32">
        <f t="shared" si="1"/>
        <v>37.170149253731346</v>
      </c>
    </row>
    <row r="88" spans="1:6" ht="30" customHeight="1" x14ac:dyDescent="0.3">
      <c r="A88" s="23" t="s">
        <v>6</v>
      </c>
      <c r="B88" s="24" t="s">
        <v>70</v>
      </c>
      <c r="C88" s="24" t="s">
        <v>7</v>
      </c>
      <c r="D88" s="25">
        <v>134</v>
      </c>
      <c r="E88" s="26">
        <v>49.808</v>
      </c>
      <c r="F88" s="33">
        <f t="shared" si="1"/>
        <v>37.170149253731346</v>
      </c>
    </row>
    <row r="89" spans="1:6" ht="19.2" customHeight="1" x14ac:dyDescent="0.3">
      <c r="A89" s="19" t="s">
        <v>61</v>
      </c>
      <c r="B89" s="20" t="s">
        <v>71</v>
      </c>
      <c r="C89" s="16" t="s">
        <v>243</v>
      </c>
      <c r="D89" s="21">
        <v>150</v>
      </c>
      <c r="E89" s="22">
        <v>0</v>
      </c>
      <c r="F89" s="32">
        <f t="shared" si="1"/>
        <v>0</v>
      </c>
    </row>
    <row r="90" spans="1:6" ht="69.599999999999994" customHeight="1" x14ac:dyDescent="0.3">
      <c r="A90" s="23" t="s">
        <v>4</v>
      </c>
      <c r="B90" s="24" t="s">
        <v>71</v>
      </c>
      <c r="C90" s="24" t="s">
        <v>5</v>
      </c>
      <c r="D90" s="25">
        <v>150</v>
      </c>
      <c r="E90" s="26">
        <v>0</v>
      </c>
      <c r="F90" s="33">
        <f t="shared" si="1"/>
        <v>0</v>
      </c>
    </row>
    <row r="91" spans="1:6" ht="34.200000000000003" customHeight="1" x14ac:dyDescent="0.3">
      <c r="A91" s="14" t="s">
        <v>72</v>
      </c>
      <c r="B91" s="15" t="s">
        <v>73</v>
      </c>
      <c r="C91" s="16" t="s">
        <v>243</v>
      </c>
      <c r="D91" s="17">
        <v>46608.362000000001</v>
      </c>
      <c r="E91" s="18">
        <v>8221.34</v>
      </c>
      <c r="F91" s="31">
        <f t="shared" si="1"/>
        <v>17.639195301478306</v>
      </c>
    </row>
    <row r="92" spans="1:6" x14ac:dyDescent="0.3">
      <c r="A92" s="19" t="s">
        <v>19</v>
      </c>
      <c r="B92" s="20" t="s">
        <v>74</v>
      </c>
      <c r="C92" s="16" t="s">
        <v>243</v>
      </c>
      <c r="D92" s="21">
        <v>4858.6000000000004</v>
      </c>
      <c r="E92" s="22">
        <v>1090</v>
      </c>
      <c r="F92" s="32">
        <f t="shared" si="1"/>
        <v>22.434446136747209</v>
      </c>
    </row>
    <row r="93" spans="1:6" ht="27" customHeight="1" x14ac:dyDescent="0.3">
      <c r="A93" s="23" t="s">
        <v>21</v>
      </c>
      <c r="B93" s="24" t="s">
        <v>74</v>
      </c>
      <c r="C93" s="24" t="s">
        <v>22</v>
      </c>
      <c r="D93" s="25">
        <v>4858.6000000000004</v>
      </c>
      <c r="E93" s="26">
        <v>1090</v>
      </c>
      <c r="F93" s="33">
        <f t="shared" si="1"/>
        <v>22.434446136747209</v>
      </c>
    </row>
    <row r="94" spans="1:6" ht="26.4" x14ac:dyDescent="0.3">
      <c r="A94" s="19" t="s">
        <v>12</v>
      </c>
      <c r="B94" s="20" t="s">
        <v>75</v>
      </c>
      <c r="C94" s="16" t="s">
        <v>243</v>
      </c>
      <c r="D94" s="21">
        <v>404.1</v>
      </c>
      <c r="E94" s="22">
        <v>0</v>
      </c>
      <c r="F94" s="32">
        <f t="shared" si="1"/>
        <v>0</v>
      </c>
    </row>
    <row r="95" spans="1:6" ht="28.8" customHeight="1" x14ac:dyDescent="0.3">
      <c r="A95" s="23" t="s">
        <v>21</v>
      </c>
      <c r="B95" s="24" t="s">
        <v>75</v>
      </c>
      <c r="C95" s="24" t="s">
        <v>22</v>
      </c>
      <c r="D95" s="25">
        <v>404.1</v>
      </c>
      <c r="E95" s="26">
        <v>0</v>
      </c>
      <c r="F95" s="33">
        <f t="shared" si="1"/>
        <v>0</v>
      </c>
    </row>
    <row r="96" spans="1:6" ht="18" customHeight="1" x14ac:dyDescent="0.3">
      <c r="A96" s="19" t="s">
        <v>76</v>
      </c>
      <c r="B96" s="20" t="s">
        <v>77</v>
      </c>
      <c r="C96" s="16" t="s">
        <v>243</v>
      </c>
      <c r="D96" s="21">
        <v>28171.599999999999</v>
      </c>
      <c r="E96" s="22">
        <v>5120.5</v>
      </c>
      <c r="F96" s="32">
        <f t="shared" si="1"/>
        <v>18.17610643342941</v>
      </c>
    </row>
    <row r="97" spans="1:6" ht="32.4" customHeight="1" x14ac:dyDescent="0.3">
      <c r="A97" s="23" t="s">
        <v>21</v>
      </c>
      <c r="B97" s="24" t="s">
        <v>77</v>
      </c>
      <c r="C97" s="24" t="s">
        <v>22</v>
      </c>
      <c r="D97" s="25">
        <v>28171.599999999999</v>
      </c>
      <c r="E97" s="26">
        <v>5120.5</v>
      </c>
      <c r="F97" s="33">
        <f t="shared" si="1"/>
        <v>18.17610643342941</v>
      </c>
    </row>
    <row r="98" spans="1:6" ht="26.4" x14ac:dyDescent="0.3">
      <c r="A98" s="19" t="s">
        <v>12</v>
      </c>
      <c r="B98" s="20" t="s">
        <v>78</v>
      </c>
      <c r="C98" s="16" t="s">
        <v>243</v>
      </c>
      <c r="D98" s="21">
        <v>1977.7</v>
      </c>
      <c r="E98" s="22">
        <v>0</v>
      </c>
      <c r="F98" s="32">
        <f t="shared" si="1"/>
        <v>0</v>
      </c>
    </row>
    <row r="99" spans="1:6" ht="31.8" customHeight="1" x14ac:dyDescent="0.3">
      <c r="A99" s="23" t="s">
        <v>21</v>
      </c>
      <c r="B99" s="24" t="s">
        <v>78</v>
      </c>
      <c r="C99" s="24" t="s">
        <v>22</v>
      </c>
      <c r="D99" s="25">
        <v>1977.7</v>
      </c>
      <c r="E99" s="26">
        <v>0</v>
      </c>
      <c r="F99" s="33">
        <f t="shared" si="1"/>
        <v>0</v>
      </c>
    </row>
    <row r="100" spans="1:6" x14ac:dyDescent="0.3">
      <c r="A100" s="19" t="s">
        <v>79</v>
      </c>
      <c r="B100" s="20" t="s">
        <v>80</v>
      </c>
      <c r="C100" s="16" t="s">
        <v>243</v>
      </c>
      <c r="D100" s="21">
        <v>1316</v>
      </c>
      <c r="E100" s="22">
        <v>252</v>
      </c>
      <c r="F100" s="32">
        <f t="shared" si="1"/>
        <v>19.148936170212767</v>
      </c>
    </row>
    <row r="101" spans="1:6" ht="27" customHeight="1" x14ac:dyDescent="0.3">
      <c r="A101" s="23" t="s">
        <v>21</v>
      </c>
      <c r="B101" s="24" t="s">
        <v>80</v>
      </c>
      <c r="C101" s="24" t="s">
        <v>22</v>
      </c>
      <c r="D101" s="25">
        <v>1316</v>
      </c>
      <c r="E101" s="26">
        <v>252</v>
      </c>
      <c r="F101" s="33">
        <f t="shared" si="1"/>
        <v>19.148936170212767</v>
      </c>
    </row>
    <row r="102" spans="1:6" ht="26.4" x14ac:dyDescent="0.3">
      <c r="A102" s="19" t="s">
        <v>12</v>
      </c>
      <c r="B102" s="20" t="s">
        <v>81</v>
      </c>
      <c r="C102" s="16" t="s">
        <v>243</v>
      </c>
      <c r="D102" s="21">
        <v>118</v>
      </c>
      <c r="E102" s="22">
        <v>0</v>
      </c>
      <c r="F102" s="32">
        <f t="shared" si="1"/>
        <v>0</v>
      </c>
    </row>
    <row r="103" spans="1:6" ht="30" customHeight="1" x14ac:dyDescent="0.3">
      <c r="A103" s="23" t="s">
        <v>21</v>
      </c>
      <c r="B103" s="24" t="s">
        <v>81</v>
      </c>
      <c r="C103" s="24" t="s">
        <v>22</v>
      </c>
      <c r="D103" s="25">
        <v>118</v>
      </c>
      <c r="E103" s="26">
        <v>0</v>
      </c>
      <c r="F103" s="33">
        <f t="shared" si="1"/>
        <v>0</v>
      </c>
    </row>
    <row r="104" spans="1:6" x14ac:dyDescent="0.3">
      <c r="A104" s="19" t="s">
        <v>82</v>
      </c>
      <c r="B104" s="20" t="s">
        <v>83</v>
      </c>
      <c r="C104" s="16" t="s">
        <v>243</v>
      </c>
      <c r="D104" s="21">
        <v>8468.6</v>
      </c>
      <c r="E104" s="22">
        <v>1600</v>
      </c>
      <c r="F104" s="32">
        <f t="shared" si="1"/>
        <v>18.893323571782819</v>
      </c>
    </row>
    <row r="105" spans="1:6" ht="28.8" customHeight="1" x14ac:dyDescent="0.3">
      <c r="A105" s="23" t="s">
        <v>21</v>
      </c>
      <c r="B105" s="24" t="s">
        <v>83</v>
      </c>
      <c r="C105" s="24" t="s">
        <v>22</v>
      </c>
      <c r="D105" s="25">
        <v>8468.6</v>
      </c>
      <c r="E105" s="26">
        <v>1600</v>
      </c>
      <c r="F105" s="33">
        <f t="shared" si="1"/>
        <v>18.893323571782819</v>
      </c>
    </row>
    <row r="106" spans="1:6" ht="26.4" x14ac:dyDescent="0.3">
      <c r="A106" s="19" t="s">
        <v>12</v>
      </c>
      <c r="B106" s="20" t="s">
        <v>84</v>
      </c>
      <c r="C106" s="16" t="s">
        <v>243</v>
      </c>
      <c r="D106" s="21">
        <v>611.29999999999995</v>
      </c>
      <c r="E106" s="22">
        <v>0</v>
      </c>
      <c r="F106" s="32">
        <f t="shared" si="1"/>
        <v>0</v>
      </c>
    </row>
    <row r="107" spans="1:6" ht="31.2" customHeight="1" x14ac:dyDescent="0.3">
      <c r="A107" s="23" t="s">
        <v>21</v>
      </c>
      <c r="B107" s="24" t="s">
        <v>84</v>
      </c>
      <c r="C107" s="24" t="s">
        <v>22</v>
      </c>
      <c r="D107" s="25">
        <v>611.29999999999995</v>
      </c>
      <c r="E107" s="26">
        <v>0</v>
      </c>
      <c r="F107" s="33">
        <f t="shared" si="1"/>
        <v>0</v>
      </c>
    </row>
    <row r="108" spans="1:6" ht="26.4" x14ac:dyDescent="0.3">
      <c r="A108" s="19" t="s">
        <v>85</v>
      </c>
      <c r="B108" s="20" t="s">
        <v>86</v>
      </c>
      <c r="C108" s="16" t="s">
        <v>243</v>
      </c>
      <c r="D108" s="21">
        <v>10</v>
      </c>
      <c r="E108" s="22">
        <v>0</v>
      </c>
      <c r="F108" s="32">
        <f t="shared" si="1"/>
        <v>0</v>
      </c>
    </row>
    <row r="109" spans="1:6" ht="31.8" customHeight="1" x14ac:dyDescent="0.3">
      <c r="A109" s="23" t="s">
        <v>6</v>
      </c>
      <c r="B109" s="24" t="s">
        <v>86</v>
      </c>
      <c r="C109" s="24" t="s">
        <v>7</v>
      </c>
      <c r="D109" s="25">
        <v>10</v>
      </c>
      <c r="E109" s="26">
        <v>0</v>
      </c>
      <c r="F109" s="33">
        <f t="shared" si="1"/>
        <v>0</v>
      </c>
    </row>
    <row r="110" spans="1:6" ht="184.8" x14ac:dyDescent="0.3">
      <c r="A110" s="19" t="s">
        <v>87</v>
      </c>
      <c r="B110" s="20" t="s">
        <v>88</v>
      </c>
      <c r="C110" s="16" t="s">
        <v>243</v>
      </c>
      <c r="D110" s="21">
        <v>297.3</v>
      </c>
      <c r="E110" s="22">
        <v>83.4</v>
      </c>
      <c r="F110" s="32">
        <f t="shared" si="1"/>
        <v>28.052472250252269</v>
      </c>
    </row>
    <row r="111" spans="1:6" ht="30.6" customHeight="1" x14ac:dyDescent="0.3">
      <c r="A111" s="23" t="s">
        <v>21</v>
      </c>
      <c r="B111" s="24" t="s">
        <v>88</v>
      </c>
      <c r="C111" s="24" t="s">
        <v>22</v>
      </c>
      <c r="D111" s="25">
        <v>297.3</v>
      </c>
      <c r="E111" s="26">
        <v>83.4</v>
      </c>
      <c r="F111" s="33">
        <f t="shared" si="1"/>
        <v>28.052472250252269</v>
      </c>
    </row>
    <row r="112" spans="1:6" x14ac:dyDescent="0.3">
      <c r="A112" s="19" t="s">
        <v>89</v>
      </c>
      <c r="B112" s="20" t="s">
        <v>90</v>
      </c>
      <c r="C112" s="16" t="s">
        <v>243</v>
      </c>
      <c r="D112" s="21">
        <v>36.161999999999999</v>
      </c>
      <c r="E112" s="22">
        <v>0</v>
      </c>
      <c r="F112" s="32">
        <f t="shared" si="1"/>
        <v>0</v>
      </c>
    </row>
    <row r="113" spans="1:6" ht="32.4" customHeight="1" x14ac:dyDescent="0.3">
      <c r="A113" s="23" t="s">
        <v>21</v>
      </c>
      <c r="B113" s="24" t="s">
        <v>90</v>
      </c>
      <c r="C113" s="24" t="s">
        <v>22</v>
      </c>
      <c r="D113" s="25">
        <v>36.161999999999999</v>
      </c>
      <c r="E113" s="26">
        <v>0</v>
      </c>
      <c r="F113" s="33">
        <f t="shared" si="1"/>
        <v>0</v>
      </c>
    </row>
    <row r="114" spans="1:6" ht="93.6" customHeight="1" x14ac:dyDescent="0.3">
      <c r="A114" s="19" t="s">
        <v>91</v>
      </c>
      <c r="B114" s="20" t="s">
        <v>92</v>
      </c>
      <c r="C114" s="16" t="s">
        <v>243</v>
      </c>
      <c r="D114" s="21">
        <v>339</v>
      </c>
      <c r="E114" s="22">
        <v>75.44</v>
      </c>
      <c r="F114" s="32">
        <f t="shared" si="1"/>
        <v>22.253687315634217</v>
      </c>
    </row>
    <row r="115" spans="1:6" ht="31.2" customHeight="1" x14ac:dyDescent="0.3">
      <c r="A115" s="23" t="s">
        <v>21</v>
      </c>
      <c r="B115" s="24" t="s">
        <v>92</v>
      </c>
      <c r="C115" s="24" t="s">
        <v>22</v>
      </c>
      <c r="D115" s="25">
        <v>339</v>
      </c>
      <c r="E115" s="26">
        <v>75.44</v>
      </c>
      <c r="F115" s="33">
        <f t="shared" si="1"/>
        <v>22.253687315634217</v>
      </c>
    </row>
    <row r="116" spans="1:6" ht="45.6" customHeight="1" x14ac:dyDescent="0.3">
      <c r="A116" s="14" t="s">
        <v>93</v>
      </c>
      <c r="B116" s="15" t="s">
        <v>94</v>
      </c>
      <c r="C116" s="16" t="s">
        <v>243</v>
      </c>
      <c r="D116" s="17">
        <v>13302.111999999999</v>
      </c>
      <c r="E116" s="18">
        <v>2560.4700200000002</v>
      </c>
      <c r="F116" s="31">
        <f t="shared" si="1"/>
        <v>19.248597666295399</v>
      </c>
    </row>
    <row r="117" spans="1:6" ht="26.4" x14ac:dyDescent="0.3">
      <c r="A117" s="19" t="s">
        <v>95</v>
      </c>
      <c r="B117" s="20" t="s">
        <v>96</v>
      </c>
      <c r="C117" s="16" t="s">
        <v>243</v>
      </c>
      <c r="D117" s="21">
        <v>4</v>
      </c>
      <c r="E117" s="22">
        <v>0</v>
      </c>
      <c r="F117" s="32">
        <f t="shared" si="1"/>
        <v>0</v>
      </c>
    </row>
    <row r="118" spans="1:6" ht="30.6" customHeight="1" x14ac:dyDescent="0.3">
      <c r="A118" s="23" t="s">
        <v>6</v>
      </c>
      <c r="B118" s="24" t="s">
        <v>96</v>
      </c>
      <c r="C118" s="24" t="s">
        <v>7</v>
      </c>
      <c r="D118" s="25">
        <v>4</v>
      </c>
      <c r="E118" s="26">
        <v>0</v>
      </c>
      <c r="F118" s="33">
        <f t="shared" si="1"/>
        <v>0</v>
      </c>
    </row>
    <row r="119" spans="1:6" x14ac:dyDescent="0.3">
      <c r="A119" s="19" t="s">
        <v>97</v>
      </c>
      <c r="B119" s="20" t="s">
        <v>98</v>
      </c>
      <c r="C119" s="16" t="s">
        <v>243</v>
      </c>
      <c r="D119" s="21">
        <v>1277.3</v>
      </c>
      <c r="E119" s="22">
        <v>211.14962</v>
      </c>
      <c r="F119" s="32">
        <f t="shared" si="1"/>
        <v>16.530934001409221</v>
      </c>
    </row>
    <row r="120" spans="1:6" ht="28.2" customHeight="1" x14ac:dyDescent="0.3">
      <c r="A120" s="23" t="s">
        <v>6</v>
      </c>
      <c r="B120" s="24" t="s">
        <v>98</v>
      </c>
      <c r="C120" s="24" t="s">
        <v>7</v>
      </c>
      <c r="D120" s="25">
        <v>1277.3</v>
      </c>
      <c r="E120" s="26">
        <v>211.14962</v>
      </c>
      <c r="F120" s="33">
        <f t="shared" si="1"/>
        <v>16.530934001409221</v>
      </c>
    </row>
    <row r="121" spans="1:6" ht="26.4" x14ac:dyDescent="0.3">
      <c r="A121" s="19" t="s">
        <v>12</v>
      </c>
      <c r="B121" s="20" t="s">
        <v>99</v>
      </c>
      <c r="C121" s="16" t="s">
        <v>243</v>
      </c>
      <c r="D121" s="21">
        <v>10524.7</v>
      </c>
      <c r="E121" s="22">
        <v>2177.1999999999998</v>
      </c>
      <c r="F121" s="32">
        <f t="shared" si="1"/>
        <v>20.686575389322257</v>
      </c>
    </row>
    <row r="122" spans="1:6" ht="70.8" customHeight="1" x14ac:dyDescent="0.3">
      <c r="A122" s="23" t="s">
        <v>4</v>
      </c>
      <c r="B122" s="24" t="s">
        <v>99</v>
      </c>
      <c r="C122" s="24" t="s">
        <v>5</v>
      </c>
      <c r="D122" s="25">
        <v>10524.7</v>
      </c>
      <c r="E122" s="26">
        <v>2177.1999999999998</v>
      </c>
      <c r="F122" s="33">
        <f t="shared" si="1"/>
        <v>20.686575389322257</v>
      </c>
    </row>
    <row r="123" spans="1:6" ht="29.4" customHeight="1" x14ac:dyDescent="0.3">
      <c r="A123" s="19" t="s">
        <v>100</v>
      </c>
      <c r="B123" s="20" t="s">
        <v>101</v>
      </c>
      <c r="C123" s="16" t="s">
        <v>243</v>
      </c>
      <c r="D123" s="21">
        <v>90</v>
      </c>
      <c r="E123" s="22">
        <v>30</v>
      </c>
      <c r="F123" s="32">
        <f t="shared" si="1"/>
        <v>33.333333333333336</v>
      </c>
    </row>
    <row r="124" spans="1:6" ht="16.8" customHeight="1" x14ac:dyDescent="0.3">
      <c r="A124" s="23" t="s">
        <v>29</v>
      </c>
      <c r="B124" s="24" t="s">
        <v>101</v>
      </c>
      <c r="C124" s="24" t="s">
        <v>30</v>
      </c>
      <c r="D124" s="25">
        <v>90</v>
      </c>
      <c r="E124" s="26">
        <v>30</v>
      </c>
      <c r="F124" s="33">
        <f t="shared" si="1"/>
        <v>33.333333333333336</v>
      </c>
    </row>
    <row r="125" spans="1:6" x14ac:dyDescent="0.3">
      <c r="A125" s="19" t="s">
        <v>102</v>
      </c>
      <c r="B125" s="20" t="s">
        <v>103</v>
      </c>
      <c r="C125" s="16" t="s">
        <v>243</v>
      </c>
      <c r="D125" s="21">
        <v>50</v>
      </c>
      <c r="E125" s="22">
        <v>0</v>
      </c>
      <c r="F125" s="32">
        <f t="shared" si="1"/>
        <v>0</v>
      </c>
    </row>
    <row r="126" spans="1:6" x14ac:dyDescent="0.3">
      <c r="A126" s="23" t="s">
        <v>10</v>
      </c>
      <c r="B126" s="24" t="s">
        <v>103</v>
      </c>
      <c r="C126" s="24" t="s">
        <v>11</v>
      </c>
      <c r="D126" s="25">
        <v>50</v>
      </c>
      <c r="E126" s="26">
        <v>0</v>
      </c>
      <c r="F126" s="33">
        <f t="shared" si="1"/>
        <v>0</v>
      </c>
    </row>
    <row r="127" spans="1:6" ht="43.8" customHeight="1" x14ac:dyDescent="0.3">
      <c r="A127" s="19" t="s">
        <v>104</v>
      </c>
      <c r="B127" s="20" t="s">
        <v>105</v>
      </c>
      <c r="C127" s="16" t="s">
        <v>243</v>
      </c>
      <c r="D127" s="21">
        <v>775</v>
      </c>
      <c r="E127" s="22">
        <v>142.12039999999999</v>
      </c>
      <c r="F127" s="32">
        <f t="shared" si="1"/>
        <v>18.338116129032258</v>
      </c>
    </row>
    <row r="128" spans="1:6" ht="30.6" customHeight="1" x14ac:dyDescent="0.3">
      <c r="A128" s="23" t="s">
        <v>6</v>
      </c>
      <c r="B128" s="24" t="s">
        <v>105</v>
      </c>
      <c r="C128" s="24" t="s">
        <v>7</v>
      </c>
      <c r="D128" s="25">
        <v>775</v>
      </c>
      <c r="E128" s="26">
        <v>142.12039999999999</v>
      </c>
      <c r="F128" s="33">
        <f t="shared" si="1"/>
        <v>18.338116129032258</v>
      </c>
    </row>
    <row r="129" spans="1:6" ht="26.4" x14ac:dyDescent="0.3">
      <c r="A129" s="19" t="s">
        <v>106</v>
      </c>
      <c r="B129" s="20" t="s">
        <v>107</v>
      </c>
      <c r="C129" s="16" t="s">
        <v>243</v>
      </c>
      <c r="D129" s="21">
        <v>5.8120000000000003</v>
      </c>
      <c r="E129" s="22">
        <v>0</v>
      </c>
      <c r="F129" s="32">
        <f t="shared" si="1"/>
        <v>0</v>
      </c>
    </row>
    <row r="130" spans="1:6" ht="31.8" customHeight="1" x14ac:dyDescent="0.3">
      <c r="A130" s="23" t="s">
        <v>6</v>
      </c>
      <c r="B130" s="24" t="s">
        <v>107</v>
      </c>
      <c r="C130" s="24" t="s">
        <v>7</v>
      </c>
      <c r="D130" s="25">
        <v>5.8120000000000003</v>
      </c>
      <c r="E130" s="26">
        <v>0</v>
      </c>
      <c r="F130" s="33">
        <f t="shared" si="1"/>
        <v>0</v>
      </c>
    </row>
    <row r="131" spans="1:6" ht="26.4" x14ac:dyDescent="0.3">
      <c r="A131" s="19" t="s">
        <v>106</v>
      </c>
      <c r="B131" s="20" t="s">
        <v>108</v>
      </c>
      <c r="C131" s="16" t="s">
        <v>243</v>
      </c>
      <c r="D131" s="21">
        <v>575.29999999999995</v>
      </c>
      <c r="E131" s="22">
        <v>0</v>
      </c>
      <c r="F131" s="32">
        <f t="shared" si="1"/>
        <v>0</v>
      </c>
    </row>
    <row r="132" spans="1:6" ht="30.6" customHeight="1" x14ac:dyDescent="0.3">
      <c r="A132" s="23" t="s">
        <v>6</v>
      </c>
      <c r="B132" s="24" t="s">
        <v>108</v>
      </c>
      <c r="C132" s="24" t="s">
        <v>7</v>
      </c>
      <c r="D132" s="25">
        <v>575.29999999999995</v>
      </c>
      <c r="E132" s="26">
        <v>0</v>
      </c>
      <c r="F132" s="33">
        <f t="shared" si="1"/>
        <v>0</v>
      </c>
    </row>
    <row r="133" spans="1:6" ht="60" customHeight="1" x14ac:dyDescent="0.3">
      <c r="A133" s="14" t="s">
        <v>109</v>
      </c>
      <c r="B133" s="15" t="s">
        <v>110</v>
      </c>
      <c r="C133" s="16" t="s">
        <v>243</v>
      </c>
      <c r="D133" s="17">
        <v>25391.070940000001</v>
      </c>
      <c r="E133" s="18">
        <v>5062.8057399999998</v>
      </c>
      <c r="F133" s="31">
        <f t="shared" si="1"/>
        <v>19.939315485997376</v>
      </c>
    </row>
    <row r="134" spans="1:6" ht="18" customHeight="1" x14ac:dyDescent="0.3">
      <c r="A134" s="19" t="s">
        <v>111</v>
      </c>
      <c r="B134" s="20" t="s">
        <v>112</v>
      </c>
      <c r="C134" s="16" t="s">
        <v>243</v>
      </c>
      <c r="D134" s="21">
        <v>9165</v>
      </c>
      <c r="E134" s="22">
        <v>2041.3070600000001</v>
      </c>
      <c r="F134" s="32">
        <f t="shared" si="1"/>
        <v>22.272853900709219</v>
      </c>
    </row>
    <row r="135" spans="1:6" ht="72" customHeight="1" x14ac:dyDescent="0.3">
      <c r="A135" s="23" t="s">
        <v>4</v>
      </c>
      <c r="B135" s="24" t="s">
        <v>112</v>
      </c>
      <c r="C135" s="24" t="s">
        <v>5</v>
      </c>
      <c r="D135" s="25">
        <v>4087.5</v>
      </c>
      <c r="E135" s="26">
        <v>1370.2555500000001</v>
      </c>
      <c r="F135" s="33">
        <f t="shared" si="1"/>
        <v>33.523071559633031</v>
      </c>
    </row>
    <row r="136" spans="1:6" ht="31.8" customHeight="1" x14ac:dyDescent="0.3">
      <c r="A136" s="23" t="s">
        <v>6</v>
      </c>
      <c r="B136" s="24" t="s">
        <v>112</v>
      </c>
      <c r="C136" s="24" t="s">
        <v>7</v>
      </c>
      <c r="D136" s="25">
        <v>5075.3999999999996</v>
      </c>
      <c r="E136" s="26">
        <v>671.05151000000001</v>
      </c>
      <c r="F136" s="33">
        <f t="shared" si="1"/>
        <v>13.221647751901328</v>
      </c>
    </row>
    <row r="137" spans="1:6" x14ac:dyDescent="0.3">
      <c r="A137" s="23" t="s">
        <v>10</v>
      </c>
      <c r="B137" s="24" t="s">
        <v>112</v>
      </c>
      <c r="C137" s="24" t="s">
        <v>11</v>
      </c>
      <c r="D137" s="25">
        <v>2.1</v>
      </c>
      <c r="E137" s="26">
        <v>0</v>
      </c>
      <c r="F137" s="33">
        <f t="shared" si="1"/>
        <v>0</v>
      </c>
    </row>
    <row r="138" spans="1:6" x14ac:dyDescent="0.3">
      <c r="A138" s="19" t="s">
        <v>113</v>
      </c>
      <c r="B138" s="20" t="s">
        <v>114</v>
      </c>
      <c r="C138" s="16" t="s">
        <v>243</v>
      </c>
      <c r="D138" s="21">
        <v>2322.1</v>
      </c>
      <c r="E138" s="22">
        <v>1398.6321499999999</v>
      </c>
      <c r="F138" s="32">
        <f t="shared" si="1"/>
        <v>60.231348779122349</v>
      </c>
    </row>
    <row r="139" spans="1:6" ht="29.4" customHeight="1" x14ac:dyDescent="0.3">
      <c r="A139" s="23" t="s">
        <v>6</v>
      </c>
      <c r="B139" s="24" t="s">
        <v>114</v>
      </c>
      <c r="C139" s="24" t="s">
        <v>7</v>
      </c>
      <c r="D139" s="25">
        <v>2322.1</v>
      </c>
      <c r="E139" s="26">
        <v>1398.6321499999999</v>
      </c>
      <c r="F139" s="33">
        <f t="shared" si="1"/>
        <v>60.231348779122349</v>
      </c>
    </row>
    <row r="140" spans="1:6" ht="18.600000000000001" customHeight="1" x14ac:dyDescent="0.3">
      <c r="A140" s="19" t="s">
        <v>115</v>
      </c>
      <c r="B140" s="20" t="s">
        <v>116</v>
      </c>
      <c r="C140" s="16" t="s">
        <v>243</v>
      </c>
      <c r="D140" s="21">
        <v>800</v>
      </c>
      <c r="E140" s="22">
        <v>396</v>
      </c>
      <c r="F140" s="32">
        <f t="shared" ref="F140:F203" si="2">E140*100/D140</f>
        <v>49.5</v>
      </c>
    </row>
    <row r="141" spans="1:6" ht="31.2" customHeight="1" x14ac:dyDescent="0.3">
      <c r="A141" s="23" t="s">
        <v>6</v>
      </c>
      <c r="B141" s="24" t="s">
        <v>116</v>
      </c>
      <c r="C141" s="24" t="s">
        <v>7</v>
      </c>
      <c r="D141" s="25">
        <v>800</v>
      </c>
      <c r="E141" s="26">
        <v>396</v>
      </c>
      <c r="F141" s="33">
        <f t="shared" si="2"/>
        <v>49.5</v>
      </c>
    </row>
    <row r="142" spans="1:6" x14ac:dyDescent="0.3">
      <c r="A142" s="19" t="s">
        <v>117</v>
      </c>
      <c r="B142" s="20" t="s">
        <v>118</v>
      </c>
      <c r="C142" s="16" t="s">
        <v>243</v>
      </c>
      <c r="D142" s="21">
        <v>6759.5101799999993</v>
      </c>
      <c r="E142" s="22">
        <v>5</v>
      </c>
      <c r="F142" s="32">
        <f t="shared" si="2"/>
        <v>7.3969856792197336E-2</v>
      </c>
    </row>
    <row r="143" spans="1:6" ht="32.4" customHeight="1" x14ac:dyDescent="0.3">
      <c r="A143" s="23" t="s">
        <v>6</v>
      </c>
      <c r="B143" s="24" t="s">
        <v>118</v>
      </c>
      <c r="C143" s="24" t="s">
        <v>7</v>
      </c>
      <c r="D143" s="25">
        <v>6759.5101799999993</v>
      </c>
      <c r="E143" s="26">
        <v>5</v>
      </c>
      <c r="F143" s="33">
        <f t="shared" si="2"/>
        <v>7.3969856792197336E-2</v>
      </c>
    </row>
    <row r="144" spans="1:6" ht="19.2" customHeight="1" x14ac:dyDescent="0.3">
      <c r="A144" s="19" t="s">
        <v>119</v>
      </c>
      <c r="B144" s="20" t="s">
        <v>120</v>
      </c>
      <c r="C144" s="16" t="s">
        <v>243</v>
      </c>
      <c r="D144" s="21">
        <v>1971.17</v>
      </c>
      <c r="E144" s="22">
        <v>167.98915</v>
      </c>
      <c r="F144" s="32">
        <f t="shared" si="2"/>
        <v>8.5223065489024279</v>
      </c>
    </row>
    <row r="145" spans="1:6" ht="30" customHeight="1" x14ac:dyDescent="0.3">
      <c r="A145" s="23" t="s">
        <v>6</v>
      </c>
      <c r="B145" s="24" t="s">
        <v>120</v>
      </c>
      <c r="C145" s="24" t="s">
        <v>7</v>
      </c>
      <c r="D145" s="25">
        <v>1971.17</v>
      </c>
      <c r="E145" s="26">
        <v>167.98915</v>
      </c>
      <c r="F145" s="33">
        <f t="shared" si="2"/>
        <v>8.5223065489024279</v>
      </c>
    </row>
    <row r="146" spans="1:6" ht="26.4" x14ac:dyDescent="0.3">
      <c r="A146" s="19" t="s">
        <v>121</v>
      </c>
      <c r="B146" s="20" t="s">
        <v>122</v>
      </c>
      <c r="C146" s="16" t="s">
        <v>243</v>
      </c>
      <c r="D146" s="21">
        <v>1419.7237600000001</v>
      </c>
      <c r="E146" s="22">
        <v>153.87738000000002</v>
      </c>
      <c r="F146" s="32">
        <f t="shared" si="2"/>
        <v>10.838543689654106</v>
      </c>
    </row>
    <row r="147" spans="1:6" ht="30" customHeight="1" x14ac:dyDescent="0.3">
      <c r="A147" s="23" t="s">
        <v>6</v>
      </c>
      <c r="B147" s="24" t="s">
        <v>122</v>
      </c>
      <c r="C147" s="24" t="s">
        <v>7</v>
      </c>
      <c r="D147" s="25">
        <v>669.52376000000004</v>
      </c>
      <c r="E147" s="26">
        <v>153.87738000000002</v>
      </c>
      <c r="F147" s="33">
        <f t="shared" si="2"/>
        <v>22.983109665891469</v>
      </c>
    </row>
    <row r="148" spans="1:6" ht="29.4" customHeight="1" x14ac:dyDescent="0.3">
      <c r="A148" s="23" t="s">
        <v>123</v>
      </c>
      <c r="B148" s="24" t="s">
        <v>122</v>
      </c>
      <c r="C148" s="24" t="s">
        <v>124</v>
      </c>
      <c r="D148" s="25">
        <v>750.2</v>
      </c>
      <c r="E148" s="26">
        <v>0</v>
      </c>
      <c r="F148" s="33">
        <f t="shared" si="2"/>
        <v>0</v>
      </c>
    </row>
    <row r="149" spans="1:6" ht="73.2" customHeight="1" x14ac:dyDescent="0.3">
      <c r="A149" s="19" t="s">
        <v>125</v>
      </c>
      <c r="B149" s="20" t="s">
        <v>126</v>
      </c>
      <c r="C149" s="16" t="s">
        <v>243</v>
      </c>
      <c r="D149" s="21">
        <v>800</v>
      </c>
      <c r="E149" s="22">
        <v>800</v>
      </c>
      <c r="F149" s="32">
        <f t="shared" si="2"/>
        <v>100</v>
      </c>
    </row>
    <row r="150" spans="1:6" x14ac:dyDescent="0.3">
      <c r="A150" s="23" t="s">
        <v>10</v>
      </c>
      <c r="B150" s="24" t="s">
        <v>126</v>
      </c>
      <c r="C150" s="24" t="s">
        <v>11</v>
      </c>
      <c r="D150" s="25">
        <v>800</v>
      </c>
      <c r="E150" s="26">
        <v>800</v>
      </c>
      <c r="F150" s="33">
        <f t="shared" si="2"/>
        <v>100</v>
      </c>
    </row>
    <row r="151" spans="1:6" ht="31.8" customHeight="1" x14ac:dyDescent="0.3">
      <c r="A151" s="19" t="s">
        <v>127</v>
      </c>
      <c r="B151" s="20" t="s">
        <v>128</v>
      </c>
      <c r="C151" s="16" t="s">
        <v>243</v>
      </c>
      <c r="D151" s="21">
        <v>100</v>
      </c>
      <c r="E151" s="22">
        <v>100</v>
      </c>
      <c r="F151" s="32">
        <f t="shared" si="2"/>
        <v>100</v>
      </c>
    </row>
    <row r="152" spans="1:6" x14ac:dyDescent="0.3">
      <c r="A152" s="23" t="s">
        <v>10</v>
      </c>
      <c r="B152" s="24" t="s">
        <v>128</v>
      </c>
      <c r="C152" s="24" t="s">
        <v>11</v>
      </c>
      <c r="D152" s="25">
        <v>100</v>
      </c>
      <c r="E152" s="26">
        <v>100</v>
      </c>
      <c r="F152" s="33">
        <f t="shared" si="2"/>
        <v>100</v>
      </c>
    </row>
    <row r="153" spans="1:6" ht="39.6" x14ac:dyDescent="0.3">
      <c r="A153" s="19" t="s">
        <v>129</v>
      </c>
      <c r="B153" s="20" t="s">
        <v>130</v>
      </c>
      <c r="C153" s="16" t="s">
        <v>243</v>
      </c>
      <c r="D153" s="21">
        <v>80.311999999999998</v>
      </c>
      <c r="E153" s="22">
        <v>0</v>
      </c>
      <c r="F153" s="32">
        <f t="shared" si="2"/>
        <v>0</v>
      </c>
    </row>
    <row r="154" spans="1:6" ht="33.6" customHeight="1" x14ac:dyDescent="0.3">
      <c r="A154" s="23" t="s">
        <v>6</v>
      </c>
      <c r="B154" s="24" t="s">
        <v>130</v>
      </c>
      <c r="C154" s="24" t="s">
        <v>7</v>
      </c>
      <c r="D154" s="25">
        <v>80.311999999999998</v>
      </c>
      <c r="E154" s="26">
        <v>0</v>
      </c>
      <c r="F154" s="33">
        <f t="shared" si="2"/>
        <v>0</v>
      </c>
    </row>
    <row r="155" spans="1:6" ht="44.4" customHeight="1" x14ac:dyDescent="0.3">
      <c r="A155" s="19" t="s">
        <v>131</v>
      </c>
      <c r="B155" s="20" t="s">
        <v>132</v>
      </c>
      <c r="C155" s="16" t="s">
        <v>243</v>
      </c>
      <c r="D155" s="21">
        <v>80</v>
      </c>
      <c r="E155" s="22">
        <v>0</v>
      </c>
      <c r="F155" s="32">
        <f t="shared" si="2"/>
        <v>0</v>
      </c>
    </row>
    <row r="156" spans="1:6" ht="31.8" customHeight="1" x14ac:dyDescent="0.3">
      <c r="A156" s="23" t="s">
        <v>123</v>
      </c>
      <c r="B156" s="24" t="s">
        <v>132</v>
      </c>
      <c r="C156" s="24" t="s">
        <v>124</v>
      </c>
      <c r="D156" s="25">
        <v>80</v>
      </c>
      <c r="E156" s="26">
        <v>0</v>
      </c>
      <c r="F156" s="33">
        <f t="shared" si="2"/>
        <v>0</v>
      </c>
    </row>
    <row r="157" spans="1:6" ht="32.4" customHeight="1" x14ac:dyDescent="0.3">
      <c r="A157" s="19" t="s">
        <v>133</v>
      </c>
      <c r="B157" s="20" t="s">
        <v>134</v>
      </c>
      <c r="C157" s="16" t="s">
        <v>243</v>
      </c>
      <c r="D157" s="21">
        <v>100</v>
      </c>
      <c r="E157" s="22">
        <v>0</v>
      </c>
      <c r="F157" s="32">
        <f t="shared" si="2"/>
        <v>0</v>
      </c>
    </row>
    <row r="158" spans="1:6" ht="31.2" customHeight="1" x14ac:dyDescent="0.3">
      <c r="A158" s="23" t="s">
        <v>6</v>
      </c>
      <c r="B158" s="24" t="s">
        <v>134</v>
      </c>
      <c r="C158" s="24" t="s">
        <v>7</v>
      </c>
      <c r="D158" s="25">
        <v>100</v>
      </c>
      <c r="E158" s="26">
        <v>0</v>
      </c>
      <c r="F158" s="33">
        <f t="shared" si="2"/>
        <v>0</v>
      </c>
    </row>
    <row r="159" spans="1:6" ht="32.4" customHeight="1" x14ac:dyDescent="0.3">
      <c r="A159" s="19" t="s">
        <v>133</v>
      </c>
      <c r="B159" s="20" t="s">
        <v>135</v>
      </c>
      <c r="C159" s="16" t="s">
        <v>243</v>
      </c>
      <c r="D159" s="21">
        <v>100</v>
      </c>
      <c r="E159" s="22">
        <v>0</v>
      </c>
      <c r="F159" s="32">
        <f t="shared" si="2"/>
        <v>0</v>
      </c>
    </row>
    <row r="160" spans="1:6" ht="31.8" customHeight="1" x14ac:dyDescent="0.3">
      <c r="A160" s="23" t="s">
        <v>6</v>
      </c>
      <c r="B160" s="24" t="s">
        <v>135</v>
      </c>
      <c r="C160" s="24" t="s">
        <v>7</v>
      </c>
      <c r="D160" s="25">
        <v>100</v>
      </c>
      <c r="E160" s="26">
        <v>0</v>
      </c>
      <c r="F160" s="33">
        <f t="shared" si="2"/>
        <v>0</v>
      </c>
    </row>
    <row r="161" spans="1:6" ht="44.4" customHeight="1" x14ac:dyDescent="0.3">
      <c r="A161" s="19" t="s">
        <v>131</v>
      </c>
      <c r="B161" s="20" t="s">
        <v>136</v>
      </c>
      <c r="C161" s="16" t="s">
        <v>243</v>
      </c>
      <c r="D161" s="21">
        <v>1520</v>
      </c>
      <c r="E161" s="22">
        <v>0</v>
      </c>
      <c r="F161" s="32">
        <f t="shared" si="2"/>
        <v>0</v>
      </c>
    </row>
    <row r="162" spans="1:6" ht="31.2" customHeight="1" x14ac:dyDescent="0.3">
      <c r="A162" s="23" t="s">
        <v>123</v>
      </c>
      <c r="B162" s="24" t="s">
        <v>136</v>
      </c>
      <c r="C162" s="24" t="s">
        <v>124</v>
      </c>
      <c r="D162" s="25">
        <v>1520</v>
      </c>
      <c r="E162" s="26">
        <v>0</v>
      </c>
      <c r="F162" s="33">
        <f t="shared" si="2"/>
        <v>0</v>
      </c>
    </row>
    <row r="163" spans="1:6" ht="39.6" x14ac:dyDescent="0.3">
      <c r="A163" s="19" t="s">
        <v>129</v>
      </c>
      <c r="B163" s="20" t="s">
        <v>137</v>
      </c>
      <c r="C163" s="16" t="s">
        <v>243</v>
      </c>
      <c r="D163" s="21">
        <v>173.255</v>
      </c>
      <c r="E163" s="22">
        <v>0</v>
      </c>
      <c r="F163" s="32">
        <f t="shared" si="2"/>
        <v>0</v>
      </c>
    </row>
    <row r="164" spans="1:6" ht="32.4" customHeight="1" x14ac:dyDescent="0.3">
      <c r="A164" s="23" t="s">
        <v>6</v>
      </c>
      <c r="B164" s="24" t="s">
        <v>137</v>
      </c>
      <c r="C164" s="24" t="s">
        <v>7</v>
      </c>
      <c r="D164" s="25">
        <v>173.255</v>
      </c>
      <c r="E164" s="26">
        <v>0</v>
      </c>
      <c r="F164" s="33">
        <f t="shared" si="2"/>
        <v>0</v>
      </c>
    </row>
    <row r="165" spans="1:6" ht="48" customHeight="1" x14ac:dyDescent="0.3">
      <c r="A165" s="14" t="s">
        <v>138</v>
      </c>
      <c r="B165" s="15" t="s">
        <v>139</v>
      </c>
      <c r="C165" s="16" t="s">
        <v>243</v>
      </c>
      <c r="D165" s="17">
        <v>94.272999999999996</v>
      </c>
      <c r="E165" s="18">
        <v>0</v>
      </c>
      <c r="F165" s="31">
        <f t="shared" si="2"/>
        <v>0</v>
      </c>
    </row>
    <row r="166" spans="1:6" ht="33" customHeight="1" x14ac:dyDescent="0.3">
      <c r="A166" s="19" t="s">
        <v>140</v>
      </c>
      <c r="B166" s="20" t="s">
        <v>141</v>
      </c>
      <c r="C166" s="16" t="s">
        <v>243</v>
      </c>
      <c r="D166" s="21">
        <v>7</v>
      </c>
      <c r="E166" s="22">
        <v>0</v>
      </c>
      <c r="F166" s="32">
        <f t="shared" si="2"/>
        <v>0</v>
      </c>
    </row>
    <row r="167" spans="1:6" ht="32.4" customHeight="1" x14ac:dyDescent="0.3">
      <c r="A167" s="23" t="s">
        <v>6</v>
      </c>
      <c r="B167" s="24" t="s">
        <v>141</v>
      </c>
      <c r="C167" s="24" t="s">
        <v>7</v>
      </c>
      <c r="D167" s="25">
        <v>7</v>
      </c>
      <c r="E167" s="26">
        <v>0</v>
      </c>
      <c r="F167" s="33">
        <f t="shared" si="2"/>
        <v>0</v>
      </c>
    </row>
    <row r="168" spans="1:6" ht="26.4" x14ac:dyDescent="0.3">
      <c r="A168" s="19" t="s">
        <v>142</v>
      </c>
      <c r="B168" s="20" t="s">
        <v>143</v>
      </c>
      <c r="C168" s="16" t="s">
        <v>243</v>
      </c>
      <c r="D168" s="21">
        <v>4</v>
      </c>
      <c r="E168" s="22">
        <v>0</v>
      </c>
      <c r="F168" s="32">
        <f t="shared" si="2"/>
        <v>0</v>
      </c>
    </row>
    <row r="169" spans="1:6" ht="31.2" customHeight="1" x14ac:dyDescent="0.3">
      <c r="A169" s="23" t="s">
        <v>6</v>
      </c>
      <c r="B169" s="24" t="s">
        <v>143</v>
      </c>
      <c r="C169" s="24" t="s">
        <v>7</v>
      </c>
      <c r="D169" s="25">
        <v>4</v>
      </c>
      <c r="E169" s="26">
        <v>0</v>
      </c>
      <c r="F169" s="33">
        <f t="shared" si="2"/>
        <v>0</v>
      </c>
    </row>
    <row r="170" spans="1:6" ht="45" customHeight="1" x14ac:dyDescent="0.3">
      <c r="A170" s="19" t="s">
        <v>144</v>
      </c>
      <c r="B170" s="20" t="s">
        <v>145</v>
      </c>
      <c r="C170" s="16" t="s">
        <v>243</v>
      </c>
      <c r="D170" s="21">
        <v>4</v>
      </c>
      <c r="E170" s="22">
        <v>0</v>
      </c>
      <c r="F170" s="32">
        <f t="shared" si="2"/>
        <v>0</v>
      </c>
    </row>
    <row r="171" spans="1:6" ht="32.4" customHeight="1" x14ac:dyDescent="0.3">
      <c r="A171" s="23" t="s">
        <v>6</v>
      </c>
      <c r="B171" s="24" t="s">
        <v>145</v>
      </c>
      <c r="C171" s="24" t="s">
        <v>7</v>
      </c>
      <c r="D171" s="25">
        <v>4</v>
      </c>
      <c r="E171" s="26">
        <v>0</v>
      </c>
      <c r="F171" s="33">
        <f t="shared" si="2"/>
        <v>0</v>
      </c>
    </row>
    <row r="172" spans="1:6" ht="39.6" x14ac:dyDescent="0.3">
      <c r="A172" s="19" t="s">
        <v>146</v>
      </c>
      <c r="B172" s="20" t="s">
        <v>147</v>
      </c>
      <c r="C172" s="16" t="s">
        <v>243</v>
      </c>
      <c r="D172" s="21">
        <v>2</v>
      </c>
      <c r="E172" s="22">
        <v>0</v>
      </c>
      <c r="F172" s="32">
        <f t="shared" si="2"/>
        <v>0</v>
      </c>
    </row>
    <row r="173" spans="1:6" ht="30" customHeight="1" x14ac:dyDescent="0.3">
      <c r="A173" s="23" t="s">
        <v>6</v>
      </c>
      <c r="B173" s="24" t="s">
        <v>147</v>
      </c>
      <c r="C173" s="24" t="s">
        <v>7</v>
      </c>
      <c r="D173" s="25">
        <v>2</v>
      </c>
      <c r="E173" s="26">
        <v>0</v>
      </c>
      <c r="F173" s="33">
        <f t="shared" si="2"/>
        <v>0</v>
      </c>
    </row>
    <row r="174" spans="1:6" ht="19.8" customHeight="1" x14ac:dyDescent="0.3">
      <c r="A174" s="19" t="s">
        <v>148</v>
      </c>
      <c r="B174" s="20" t="s">
        <v>149</v>
      </c>
      <c r="C174" s="16" t="s">
        <v>243</v>
      </c>
      <c r="D174" s="21">
        <v>0.77300000000000002</v>
      </c>
      <c r="E174" s="22">
        <v>0</v>
      </c>
      <c r="F174" s="32">
        <f t="shared" si="2"/>
        <v>0</v>
      </c>
    </row>
    <row r="175" spans="1:6" ht="71.400000000000006" customHeight="1" x14ac:dyDescent="0.3">
      <c r="A175" s="23" t="s">
        <v>4</v>
      </c>
      <c r="B175" s="24" t="s">
        <v>149</v>
      </c>
      <c r="C175" s="24" t="s">
        <v>5</v>
      </c>
      <c r="D175" s="25">
        <v>0.77300000000000002</v>
      </c>
      <c r="E175" s="26">
        <v>0</v>
      </c>
      <c r="F175" s="33">
        <f t="shared" si="2"/>
        <v>0</v>
      </c>
    </row>
    <row r="176" spans="1:6" ht="19.2" customHeight="1" x14ac:dyDescent="0.3">
      <c r="A176" s="19" t="s">
        <v>148</v>
      </c>
      <c r="B176" s="20" t="s">
        <v>150</v>
      </c>
      <c r="C176" s="16" t="s">
        <v>243</v>
      </c>
      <c r="D176" s="21">
        <v>76.5</v>
      </c>
      <c r="E176" s="22">
        <v>0</v>
      </c>
      <c r="F176" s="32">
        <f t="shared" si="2"/>
        <v>0</v>
      </c>
    </row>
    <row r="177" spans="1:6" ht="69.599999999999994" customHeight="1" x14ac:dyDescent="0.3">
      <c r="A177" s="23" t="s">
        <v>4</v>
      </c>
      <c r="B177" s="24" t="s">
        <v>150</v>
      </c>
      <c r="C177" s="24" t="s">
        <v>5</v>
      </c>
      <c r="D177" s="25">
        <v>76.5</v>
      </c>
      <c r="E177" s="26">
        <v>0</v>
      </c>
      <c r="F177" s="33">
        <f t="shared" si="2"/>
        <v>0</v>
      </c>
    </row>
    <row r="178" spans="1:6" ht="41.4" x14ac:dyDescent="0.3">
      <c r="A178" s="14" t="s">
        <v>151</v>
      </c>
      <c r="B178" s="15" t="s">
        <v>152</v>
      </c>
      <c r="C178" s="16" t="s">
        <v>243</v>
      </c>
      <c r="D178" s="17">
        <v>71446.915609999996</v>
      </c>
      <c r="E178" s="18">
        <v>10729.084289999999</v>
      </c>
      <c r="F178" s="31">
        <f t="shared" si="2"/>
        <v>15.016861397580492</v>
      </c>
    </row>
    <row r="179" spans="1:6" ht="19.8" customHeight="1" x14ac:dyDescent="0.3">
      <c r="A179" s="19" t="s">
        <v>153</v>
      </c>
      <c r="B179" s="20" t="s">
        <v>154</v>
      </c>
      <c r="C179" s="16" t="s">
        <v>243</v>
      </c>
      <c r="D179" s="21">
        <v>9323.7656099999986</v>
      </c>
      <c r="E179" s="22">
        <v>2857.2054900000003</v>
      </c>
      <c r="F179" s="32">
        <f t="shared" si="2"/>
        <v>30.644329871780212</v>
      </c>
    </row>
    <row r="180" spans="1:6" ht="31.8" customHeight="1" x14ac:dyDescent="0.3">
      <c r="A180" s="23" t="s">
        <v>6</v>
      </c>
      <c r="B180" s="24" t="s">
        <v>154</v>
      </c>
      <c r="C180" s="24" t="s">
        <v>7</v>
      </c>
      <c r="D180" s="25">
        <v>9323.7656099999986</v>
      </c>
      <c r="E180" s="26">
        <v>2857.2054900000003</v>
      </c>
      <c r="F180" s="33">
        <f t="shared" si="2"/>
        <v>30.644329871780212</v>
      </c>
    </row>
    <row r="181" spans="1:6" ht="108.6" customHeight="1" x14ac:dyDescent="0.3">
      <c r="A181" s="19" t="s">
        <v>155</v>
      </c>
      <c r="B181" s="20" t="s">
        <v>156</v>
      </c>
      <c r="C181" s="16" t="s">
        <v>243</v>
      </c>
      <c r="D181" s="21">
        <v>2000</v>
      </c>
      <c r="E181" s="22">
        <v>463.71499999999997</v>
      </c>
      <c r="F181" s="32">
        <f t="shared" si="2"/>
        <v>23.185749999999999</v>
      </c>
    </row>
    <row r="182" spans="1:6" x14ac:dyDescent="0.3">
      <c r="A182" s="23" t="s">
        <v>10</v>
      </c>
      <c r="B182" s="24" t="s">
        <v>156</v>
      </c>
      <c r="C182" s="24" t="s">
        <v>11</v>
      </c>
      <c r="D182" s="25">
        <v>2000</v>
      </c>
      <c r="E182" s="26">
        <v>463.71499999999997</v>
      </c>
      <c r="F182" s="33">
        <f t="shared" si="2"/>
        <v>23.185749999999999</v>
      </c>
    </row>
    <row r="183" spans="1:6" ht="30" customHeight="1" x14ac:dyDescent="0.3">
      <c r="A183" s="19" t="s">
        <v>157</v>
      </c>
      <c r="B183" s="20" t="s">
        <v>158</v>
      </c>
      <c r="C183" s="16" t="s">
        <v>243</v>
      </c>
      <c r="D183" s="21">
        <v>600.25</v>
      </c>
      <c r="E183" s="22">
        <v>0</v>
      </c>
      <c r="F183" s="32">
        <f t="shared" si="2"/>
        <v>0</v>
      </c>
    </row>
    <row r="184" spans="1:6" ht="31.2" customHeight="1" x14ac:dyDescent="0.3">
      <c r="A184" s="23" t="s">
        <v>6</v>
      </c>
      <c r="B184" s="24" t="s">
        <v>158</v>
      </c>
      <c r="C184" s="24" t="s">
        <v>7</v>
      </c>
      <c r="D184" s="25">
        <v>600.25</v>
      </c>
      <c r="E184" s="26">
        <v>0</v>
      </c>
      <c r="F184" s="33">
        <f t="shared" si="2"/>
        <v>0</v>
      </c>
    </row>
    <row r="185" spans="1:6" ht="52.8" x14ac:dyDescent="0.3">
      <c r="A185" s="19" t="s">
        <v>159</v>
      </c>
      <c r="B185" s="20" t="s">
        <v>160</v>
      </c>
      <c r="C185" s="16" t="s">
        <v>243</v>
      </c>
      <c r="D185" s="21">
        <v>2907.2</v>
      </c>
      <c r="E185" s="22">
        <v>0</v>
      </c>
      <c r="F185" s="32">
        <f t="shared" si="2"/>
        <v>0</v>
      </c>
    </row>
    <row r="186" spans="1:6" ht="32.4" customHeight="1" x14ac:dyDescent="0.3">
      <c r="A186" s="23" t="s">
        <v>6</v>
      </c>
      <c r="B186" s="24" t="s">
        <v>160</v>
      </c>
      <c r="C186" s="24" t="s">
        <v>7</v>
      </c>
      <c r="D186" s="25">
        <v>2907.2</v>
      </c>
      <c r="E186" s="26">
        <v>0</v>
      </c>
      <c r="F186" s="33">
        <f t="shared" si="2"/>
        <v>0</v>
      </c>
    </row>
    <row r="187" spans="1:6" ht="39.6" x14ac:dyDescent="0.3">
      <c r="A187" s="19" t="s">
        <v>161</v>
      </c>
      <c r="B187" s="20" t="s">
        <v>162</v>
      </c>
      <c r="C187" s="16" t="s">
        <v>243</v>
      </c>
      <c r="D187" s="21">
        <v>351.7</v>
      </c>
      <c r="E187" s="22">
        <v>102.50167</v>
      </c>
      <c r="F187" s="32">
        <f t="shared" si="2"/>
        <v>29.144631788456074</v>
      </c>
    </row>
    <row r="188" spans="1:6" ht="29.4" customHeight="1" x14ac:dyDescent="0.3">
      <c r="A188" s="23" t="s">
        <v>6</v>
      </c>
      <c r="B188" s="24" t="s">
        <v>162</v>
      </c>
      <c r="C188" s="24" t="s">
        <v>7</v>
      </c>
      <c r="D188" s="25">
        <v>351.7</v>
      </c>
      <c r="E188" s="26">
        <v>102.50167</v>
      </c>
      <c r="F188" s="33">
        <f t="shared" si="2"/>
        <v>29.144631788456074</v>
      </c>
    </row>
    <row r="189" spans="1:6" ht="68.400000000000006" customHeight="1" x14ac:dyDescent="0.3">
      <c r="A189" s="19" t="s">
        <v>163</v>
      </c>
      <c r="B189" s="20" t="s">
        <v>164</v>
      </c>
      <c r="C189" s="16" t="s">
        <v>243</v>
      </c>
      <c r="D189" s="21">
        <v>19</v>
      </c>
      <c r="E189" s="22">
        <v>0</v>
      </c>
      <c r="F189" s="32">
        <f t="shared" si="2"/>
        <v>0</v>
      </c>
    </row>
    <row r="190" spans="1:6" ht="31.8" customHeight="1" x14ac:dyDescent="0.3">
      <c r="A190" s="23" t="s">
        <v>6</v>
      </c>
      <c r="B190" s="24" t="s">
        <v>164</v>
      </c>
      <c r="C190" s="24" t="s">
        <v>7</v>
      </c>
      <c r="D190" s="25">
        <v>19</v>
      </c>
      <c r="E190" s="26">
        <v>0</v>
      </c>
      <c r="F190" s="33">
        <f t="shared" si="2"/>
        <v>0</v>
      </c>
    </row>
    <row r="191" spans="1:6" ht="39.6" x14ac:dyDescent="0.3">
      <c r="A191" s="19" t="s">
        <v>161</v>
      </c>
      <c r="B191" s="20" t="s">
        <v>165</v>
      </c>
      <c r="C191" s="16" t="s">
        <v>243</v>
      </c>
      <c r="D191" s="21">
        <v>34806</v>
      </c>
      <c r="E191" s="22">
        <v>7305.6621299999997</v>
      </c>
      <c r="F191" s="32">
        <f t="shared" si="2"/>
        <v>20.989663075331841</v>
      </c>
    </row>
    <row r="192" spans="1:6" ht="31.2" customHeight="1" x14ac:dyDescent="0.3">
      <c r="A192" s="23" t="s">
        <v>6</v>
      </c>
      <c r="B192" s="24" t="s">
        <v>165</v>
      </c>
      <c r="C192" s="24" t="s">
        <v>7</v>
      </c>
      <c r="D192" s="25">
        <v>34806</v>
      </c>
      <c r="E192" s="26">
        <v>7305.6621299999997</v>
      </c>
      <c r="F192" s="33">
        <f t="shared" si="2"/>
        <v>20.989663075331841</v>
      </c>
    </row>
    <row r="193" spans="1:6" ht="68.400000000000006" customHeight="1" x14ac:dyDescent="0.3">
      <c r="A193" s="19" t="s">
        <v>163</v>
      </c>
      <c r="B193" s="20" t="s">
        <v>166</v>
      </c>
      <c r="C193" s="16" t="s">
        <v>243</v>
      </c>
      <c r="D193" s="21">
        <v>18969</v>
      </c>
      <c r="E193" s="22">
        <v>0</v>
      </c>
      <c r="F193" s="32">
        <f t="shared" si="2"/>
        <v>0</v>
      </c>
    </row>
    <row r="194" spans="1:6" ht="30.6" customHeight="1" x14ac:dyDescent="0.3">
      <c r="A194" s="23" t="s">
        <v>6</v>
      </c>
      <c r="B194" s="24" t="s">
        <v>166</v>
      </c>
      <c r="C194" s="24" t="s">
        <v>7</v>
      </c>
      <c r="D194" s="25">
        <v>18969</v>
      </c>
      <c r="E194" s="26">
        <v>0</v>
      </c>
      <c r="F194" s="33">
        <f t="shared" si="2"/>
        <v>0</v>
      </c>
    </row>
    <row r="195" spans="1:6" ht="31.2" customHeight="1" x14ac:dyDescent="0.3">
      <c r="A195" s="19" t="s">
        <v>157</v>
      </c>
      <c r="B195" s="20" t="s">
        <v>167</v>
      </c>
      <c r="C195" s="16" t="s">
        <v>243</v>
      </c>
      <c r="D195" s="21">
        <v>970</v>
      </c>
      <c r="E195" s="22">
        <v>0</v>
      </c>
      <c r="F195" s="32">
        <f t="shared" si="2"/>
        <v>0</v>
      </c>
    </row>
    <row r="196" spans="1:6" ht="31.8" customHeight="1" x14ac:dyDescent="0.3">
      <c r="A196" s="23" t="s">
        <v>6</v>
      </c>
      <c r="B196" s="24" t="s">
        <v>167</v>
      </c>
      <c r="C196" s="24" t="s">
        <v>7</v>
      </c>
      <c r="D196" s="25">
        <v>970</v>
      </c>
      <c r="E196" s="26">
        <v>0</v>
      </c>
      <c r="F196" s="33">
        <f t="shared" si="2"/>
        <v>0</v>
      </c>
    </row>
    <row r="197" spans="1:6" ht="52.8" x14ac:dyDescent="0.3">
      <c r="A197" s="19" t="s">
        <v>159</v>
      </c>
      <c r="B197" s="20" t="s">
        <v>168</v>
      </c>
      <c r="C197" s="16" t="s">
        <v>243</v>
      </c>
      <c r="D197" s="21">
        <v>1500</v>
      </c>
      <c r="E197" s="22">
        <v>0</v>
      </c>
      <c r="F197" s="32">
        <f t="shared" si="2"/>
        <v>0</v>
      </c>
    </row>
    <row r="198" spans="1:6" ht="33" customHeight="1" x14ac:dyDescent="0.3">
      <c r="A198" s="23" t="s">
        <v>6</v>
      </c>
      <c r="B198" s="24" t="s">
        <v>168</v>
      </c>
      <c r="C198" s="24" t="s">
        <v>7</v>
      </c>
      <c r="D198" s="25">
        <v>1500</v>
      </c>
      <c r="E198" s="26">
        <v>0</v>
      </c>
      <c r="F198" s="33">
        <f t="shared" si="2"/>
        <v>0</v>
      </c>
    </row>
    <row r="199" spans="1:6" ht="41.4" x14ac:dyDescent="0.3">
      <c r="A199" s="14" t="s">
        <v>169</v>
      </c>
      <c r="B199" s="15" t="s">
        <v>170</v>
      </c>
      <c r="C199" s="16" t="s">
        <v>243</v>
      </c>
      <c r="D199" s="17">
        <v>3161.904</v>
      </c>
      <c r="E199" s="18">
        <v>0</v>
      </c>
      <c r="F199" s="31">
        <f t="shared" si="2"/>
        <v>0</v>
      </c>
    </row>
    <row r="200" spans="1:6" ht="26.4" x14ac:dyDescent="0.3">
      <c r="A200" s="19" t="s">
        <v>171</v>
      </c>
      <c r="B200" s="20" t="s">
        <v>172</v>
      </c>
      <c r="C200" s="16" t="s">
        <v>243</v>
      </c>
      <c r="D200" s="21">
        <v>3030.3040000000001</v>
      </c>
      <c r="E200" s="22">
        <v>0</v>
      </c>
      <c r="F200" s="32">
        <f t="shared" si="2"/>
        <v>0</v>
      </c>
    </row>
    <row r="201" spans="1:6" ht="30" customHeight="1" x14ac:dyDescent="0.3">
      <c r="A201" s="23" t="s">
        <v>6</v>
      </c>
      <c r="B201" s="24" t="s">
        <v>172</v>
      </c>
      <c r="C201" s="24" t="s">
        <v>7</v>
      </c>
      <c r="D201" s="25">
        <v>3030.3040000000001</v>
      </c>
      <c r="E201" s="26">
        <v>0</v>
      </c>
      <c r="F201" s="33">
        <f t="shared" si="2"/>
        <v>0</v>
      </c>
    </row>
    <row r="202" spans="1:6" ht="26.4" x14ac:dyDescent="0.3">
      <c r="A202" s="19" t="s">
        <v>171</v>
      </c>
      <c r="B202" s="20" t="s">
        <v>173</v>
      </c>
      <c r="C202" s="16" t="s">
        <v>243</v>
      </c>
      <c r="D202" s="21">
        <v>131.6</v>
      </c>
      <c r="E202" s="22">
        <v>0</v>
      </c>
      <c r="F202" s="32">
        <f t="shared" si="2"/>
        <v>0</v>
      </c>
    </row>
    <row r="203" spans="1:6" ht="30.6" customHeight="1" x14ac:dyDescent="0.3">
      <c r="A203" s="23" t="s">
        <v>6</v>
      </c>
      <c r="B203" s="24" t="s">
        <v>173</v>
      </c>
      <c r="C203" s="24" t="s">
        <v>7</v>
      </c>
      <c r="D203" s="25">
        <v>131.6</v>
      </c>
      <c r="E203" s="26">
        <v>0</v>
      </c>
      <c r="F203" s="33">
        <f t="shared" si="2"/>
        <v>0</v>
      </c>
    </row>
    <row r="204" spans="1:6" ht="41.4" x14ac:dyDescent="0.3">
      <c r="A204" s="14" t="s">
        <v>174</v>
      </c>
      <c r="B204" s="15" t="s">
        <v>175</v>
      </c>
      <c r="C204" s="16" t="s">
        <v>243</v>
      </c>
      <c r="D204" s="17">
        <v>12688.61745</v>
      </c>
      <c r="E204" s="18">
        <v>1796.0428899999999</v>
      </c>
      <c r="F204" s="31">
        <f t="shared" ref="F204:F267" si="3">E204*100/D204</f>
        <v>14.154756395465292</v>
      </c>
    </row>
    <row r="205" spans="1:6" x14ac:dyDescent="0.3">
      <c r="A205" s="19" t="s">
        <v>176</v>
      </c>
      <c r="B205" s="20" t="s">
        <v>177</v>
      </c>
      <c r="C205" s="16" t="s">
        <v>243</v>
      </c>
      <c r="D205" s="21">
        <v>10895.317449999999</v>
      </c>
      <c r="E205" s="22">
        <v>1492.68993</v>
      </c>
      <c r="F205" s="32">
        <f t="shared" si="3"/>
        <v>13.700288558365962</v>
      </c>
    </row>
    <row r="206" spans="1:6" ht="32.4" customHeight="1" x14ac:dyDescent="0.3">
      <c r="A206" s="23" t="s">
        <v>6</v>
      </c>
      <c r="B206" s="24" t="s">
        <v>177</v>
      </c>
      <c r="C206" s="24" t="s">
        <v>7</v>
      </c>
      <c r="D206" s="25">
        <v>10858.317449999999</v>
      </c>
      <c r="E206" s="26">
        <v>1485.9369299999998</v>
      </c>
      <c r="F206" s="33">
        <f t="shared" si="3"/>
        <v>13.684780693163468</v>
      </c>
    </row>
    <row r="207" spans="1:6" x14ac:dyDescent="0.3">
      <c r="A207" s="23" t="s">
        <v>10</v>
      </c>
      <c r="B207" s="24" t="s">
        <v>177</v>
      </c>
      <c r="C207" s="24" t="s">
        <v>11</v>
      </c>
      <c r="D207" s="25">
        <v>37</v>
      </c>
      <c r="E207" s="26">
        <v>6.7530000000000001</v>
      </c>
      <c r="F207" s="33">
        <f t="shared" si="3"/>
        <v>18.251351351351349</v>
      </c>
    </row>
    <row r="208" spans="1:6" ht="33" customHeight="1" x14ac:dyDescent="0.3">
      <c r="A208" s="19" t="s">
        <v>178</v>
      </c>
      <c r="B208" s="20" t="s">
        <v>179</v>
      </c>
      <c r="C208" s="16" t="s">
        <v>243</v>
      </c>
      <c r="D208" s="21">
        <v>1084.3</v>
      </c>
      <c r="E208" s="22">
        <v>303.35296</v>
      </c>
      <c r="F208" s="32">
        <f t="shared" si="3"/>
        <v>27.976847735866457</v>
      </c>
    </row>
    <row r="209" spans="1:6" ht="33" customHeight="1" x14ac:dyDescent="0.3">
      <c r="A209" s="23" t="s">
        <v>6</v>
      </c>
      <c r="B209" s="24" t="s">
        <v>179</v>
      </c>
      <c r="C209" s="24" t="s">
        <v>7</v>
      </c>
      <c r="D209" s="25">
        <v>1084.3</v>
      </c>
      <c r="E209" s="26">
        <v>303.35296</v>
      </c>
      <c r="F209" s="33">
        <f t="shared" si="3"/>
        <v>27.976847735866457</v>
      </c>
    </row>
    <row r="210" spans="1:6" x14ac:dyDescent="0.3">
      <c r="A210" s="19" t="s">
        <v>180</v>
      </c>
      <c r="B210" s="20" t="s">
        <v>181</v>
      </c>
      <c r="C210" s="16" t="s">
        <v>243</v>
      </c>
      <c r="D210" s="21">
        <v>3.5</v>
      </c>
      <c r="E210" s="22">
        <v>0</v>
      </c>
      <c r="F210" s="32">
        <f t="shared" si="3"/>
        <v>0</v>
      </c>
    </row>
    <row r="211" spans="1:6" ht="31.8" customHeight="1" x14ac:dyDescent="0.3">
      <c r="A211" s="23" t="s">
        <v>6</v>
      </c>
      <c r="B211" s="24" t="s">
        <v>181</v>
      </c>
      <c r="C211" s="24" t="s">
        <v>7</v>
      </c>
      <c r="D211" s="25">
        <v>3.5</v>
      </c>
      <c r="E211" s="26">
        <v>0</v>
      </c>
      <c r="F211" s="33">
        <f t="shared" si="3"/>
        <v>0</v>
      </c>
    </row>
    <row r="212" spans="1:6" ht="83.4" customHeight="1" x14ac:dyDescent="0.3">
      <c r="A212" s="19" t="s">
        <v>182</v>
      </c>
      <c r="B212" s="20" t="s">
        <v>183</v>
      </c>
      <c r="C212" s="16" t="s">
        <v>243</v>
      </c>
      <c r="D212" s="21">
        <v>705.5</v>
      </c>
      <c r="E212" s="22">
        <v>0</v>
      </c>
      <c r="F212" s="32">
        <f t="shared" si="3"/>
        <v>0</v>
      </c>
    </row>
    <row r="213" spans="1:6" ht="30" customHeight="1" x14ac:dyDescent="0.3">
      <c r="A213" s="23" t="s">
        <v>123</v>
      </c>
      <c r="B213" s="24" t="s">
        <v>183</v>
      </c>
      <c r="C213" s="24" t="s">
        <v>124</v>
      </c>
      <c r="D213" s="25">
        <v>705.5</v>
      </c>
      <c r="E213" s="26">
        <v>0</v>
      </c>
      <c r="F213" s="33">
        <f t="shared" si="3"/>
        <v>0</v>
      </c>
    </row>
    <row r="214" spans="1:6" ht="41.4" x14ac:dyDescent="0.3">
      <c r="A214" s="14" t="s">
        <v>184</v>
      </c>
      <c r="B214" s="15" t="s">
        <v>185</v>
      </c>
      <c r="C214" s="16" t="s">
        <v>243</v>
      </c>
      <c r="D214" s="17">
        <v>74571.034239999994</v>
      </c>
      <c r="E214" s="18">
        <v>15637.947819999999</v>
      </c>
      <c r="F214" s="31">
        <f t="shared" si="3"/>
        <v>20.970539002678581</v>
      </c>
    </row>
    <row r="215" spans="1:6" ht="26.4" x14ac:dyDescent="0.3">
      <c r="A215" s="19" t="s">
        <v>12</v>
      </c>
      <c r="B215" s="20" t="s">
        <v>186</v>
      </c>
      <c r="C215" s="16" t="s">
        <v>243</v>
      </c>
      <c r="D215" s="21">
        <v>1759.8</v>
      </c>
      <c r="E215" s="22">
        <v>490.2</v>
      </c>
      <c r="F215" s="32">
        <f t="shared" si="3"/>
        <v>27.855438117967953</v>
      </c>
    </row>
    <row r="216" spans="1:6" ht="69" customHeight="1" x14ac:dyDescent="0.3">
      <c r="A216" s="23" t="s">
        <v>4</v>
      </c>
      <c r="B216" s="24" t="s">
        <v>186</v>
      </c>
      <c r="C216" s="24" t="s">
        <v>5</v>
      </c>
      <c r="D216" s="25">
        <v>1759.8</v>
      </c>
      <c r="E216" s="26">
        <v>490.2</v>
      </c>
      <c r="F216" s="33">
        <f t="shared" si="3"/>
        <v>27.855438117967953</v>
      </c>
    </row>
    <row r="217" spans="1:6" x14ac:dyDescent="0.3">
      <c r="A217" s="19" t="s">
        <v>2</v>
      </c>
      <c r="B217" s="20" t="s">
        <v>187</v>
      </c>
      <c r="C217" s="16" t="s">
        <v>243</v>
      </c>
      <c r="D217" s="21">
        <v>2749.2888199999998</v>
      </c>
      <c r="E217" s="22">
        <v>960.08929000000001</v>
      </c>
      <c r="F217" s="32">
        <f t="shared" si="3"/>
        <v>34.921368865130731</v>
      </c>
    </row>
    <row r="218" spans="1:6" ht="70.2" customHeight="1" x14ac:dyDescent="0.3">
      <c r="A218" s="23" t="s">
        <v>4</v>
      </c>
      <c r="B218" s="24" t="s">
        <v>187</v>
      </c>
      <c r="C218" s="24" t="s">
        <v>5</v>
      </c>
      <c r="D218" s="25">
        <v>71.599999999999994</v>
      </c>
      <c r="E218" s="26">
        <v>0</v>
      </c>
      <c r="F218" s="33">
        <f t="shared" si="3"/>
        <v>0</v>
      </c>
    </row>
    <row r="219" spans="1:6" ht="31.8" customHeight="1" x14ac:dyDescent="0.3">
      <c r="A219" s="23" t="s">
        <v>6</v>
      </c>
      <c r="B219" s="24" t="s">
        <v>187</v>
      </c>
      <c r="C219" s="24" t="s">
        <v>7</v>
      </c>
      <c r="D219" s="25">
        <v>2650.8888199999997</v>
      </c>
      <c r="E219" s="26">
        <v>959.61129000000005</v>
      </c>
      <c r="F219" s="33">
        <f t="shared" si="3"/>
        <v>36.199605308230169</v>
      </c>
    </row>
    <row r="220" spans="1:6" x14ac:dyDescent="0.3">
      <c r="A220" s="23" t="s">
        <v>10</v>
      </c>
      <c r="B220" s="24" t="s">
        <v>187</v>
      </c>
      <c r="C220" s="24" t="s">
        <v>11</v>
      </c>
      <c r="D220" s="25">
        <v>26.8</v>
      </c>
      <c r="E220" s="26">
        <v>0.47799999999999998</v>
      </c>
      <c r="F220" s="33">
        <f t="shared" si="3"/>
        <v>1.7835820895522387</v>
      </c>
    </row>
    <row r="221" spans="1:6" ht="26.4" x14ac:dyDescent="0.3">
      <c r="A221" s="19" t="s">
        <v>12</v>
      </c>
      <c r="B221" s="20" t="s">
        <v>188</v>
      </c>
      <c r="C221" s="16" t="s">
        <v>243</v>
      </c>
      <c r="D221" s="21">
        <v>40398.1</v>
      </c>
      <c r="E221" s="22">
        <v>7522</v>
      </c>
      <c r="F221" s="32">
        <f t="shared" si="3"/>
        <v>18.619687559563445</v>
      </c>
    </row>
    <row r="222" spans="1:6" ht="73.8" customHeight="1" x14ac:dyDescent="0.3">
      <c r="A222" s="23" t="s">
        <v>4</v>
      </c>
      <c r="B222" s="24" t="s">
        <v>188</v>
      </c>
      <c r="C222" s="24" t="s">
        <v>5</v>
      </c>
      <c r="D222" s="25">
        <v>40398.1</v>
      </c>
      <c r="E222" s="26">
        <v>7522</v>
      </c>
      <c r="F222" s="33">
        <f t="shared" si="3"/>
        <v>18.619687559563445</v>
      </c>
    </row>
    <row r="223" spans="1:6" ht="30.6" customHeight="1" x14ac:dyDescent="0.3">
      <c r="A223" s="19" t="s">
        <v>189</v>
      </c>
      <c r="B223" s="20" t="s">
        <v>190</v>
      </c>
      <c r="C223" s="16" t="s">
        <v>243</v>
      </c>
      <c r="D223" s="21">
        <v>8436.1200000000008</v>
      </c>
      <c r="E223" s="22">
        <v>1705.9893400000001</v>
      </c>
      <c r="F223" s="32">
        <f t="shared" si="3"/>
        <v>20.222440410994626</v>
      </c>
    </row>
    <row r="224" spans="1:6" ht="31.2" customHeight="1" x14ac:dyDescent="0.3">
      <c r="A224" s="23" t="s">
        <v>6</v>
      </c>
      <c r="B224" s="24" t="s">
        <v>190</v>
      </c>
      <c r="C224" s="24" t="s">
        <v>7</v>
      </c>
      <c r="D224" s="25">
        <v>8369.92</v>
      </c>
      <c r="E224" s="26">
        <v>1689.6103400000002</v>
      </c>
      <c r="F224" s="33">
        <f t="shared" si="3"/>
        <v>20.186696408089922</v>
      </c>
    </row>
    <row r="225" spans="1:6" x14ac:dyDescent="0.3">
      <c r="A225" s="23" t="s">
        <v>10</v>
      </c>
      <c r="B225" s="24" t="s">
        <v>190</v>
      </c>
      <c r="C225" s="24" t="s">
        <v>11</v>
      </c>
      <c r="D225" s="25">
        <v>66.2</v>
      </c>
      <c r="E225" s="26">
        <v>16.379000000000001</v>
      </c>
      <c r="F225" s="33">
        <f t="shared" si="3"/>
        <v>24.741691842900302</v>
      </c>
    </row>
    <row r="226" spans="1:6" ht="26.4" x14ac:dyDescent="0.3">
      <c r="A226" s="19" t="s">
        <v>12</v>
      </c>
      <c r="B226" s="20" t="s">
        <v>191</v>
      </c>
      <c r="C226" s="16" t="s">
        <v>243</v>
      </c>
      <c r="D226" s="21">
        <v>9620.9</v>
      </c>
      <c r="E226" s="22">
        <v>2055.4</v>
      </c>
      <c r="F226" s="32">
        <f t="shared" si="3"/>
        <v>21.363905663711297</v>
      </c>
    </row>
    <row r="227" spans="1:6" ht="70.8" customHeight="1" x14ac:dyDescent="0.3">
      <c r="A227" s="23" t="s">
        <v>4</v>
      </c>
      <c r="B227" s="24" t="s">
        <v>191</v>
      </c>
      <c r="C227" s="24" t="s">
        <v>5</v>
      </c>
      <c r="D227" s="25">
        <v>9620.9</v>
      </c>
      <c r="E227" s="26">
        <v>2055.4</v>
      </c>
      <c r="F227" s="33">
        <f t="shared" si="3"/>
        <v>21.363905663711297</v>
      </c>
    </row>
    <row r="228" spans="1:6" ht="26.4" x14ac:dyDescent="0.3">
      <c r="A228" s="19" t="s">
        <v>12</v>
      </c>
      <c r="B228" s="20" t="s">
        <v>192</v>
      </c>
      <c r="C228" s="16" t="s">
        <v>243</v>
      </c>
      <c r="D228" s="21">
        <v>3581.2</v>
      </c>
      <c r="E228" s="22">
        <v>866.1</v>
      </c>
      <c r="F228" s="32">
        <f t="shared" si="3"/>
        <v>24.184630849994416</v>
      </c>
    </row>
    <row r="229" spans="1:6" ht="70.2" customHeight="1" x14ac:dyDescent="0.3">
      <c r="A229" s="23" t="s">
        <v>4</v>
      </c>
      <c r="B229" s="24" t="s">
        <v>192</v>
      </c>
      <c r="C229" s="24" t="s">
        <v>5</v>
      </c>
      <c r="D229" s="25">
        <v>3581.2</v>
      </c>
      <c r="E229" s="26">
        <v>866.1</v>
      </c>
      <c r="F229" s="33">
        <f t="shared" si="3"/>
        <v>24.184630849994416</v>
      </c>
    </row>
    <row r="230" spans="1:6" ht="58.2" customHeight="1" x14ac:dyDescent="0.3">
      <c r="A230" s="19" t="s">
        <v>193</v>
      </c>
      <c r="B230" s="20" t="s">
        <v>194</v>
      </c>
      <c r="C230" s="16" t="s">
        <v>243</v>
      </c>
      <c r="D230" s="21">
        <v>2374.9</v>
      </c>
      <c r="E230" s="22">
        <v>0</v>
      </c>
      <c r="F230" s="32">
        <f t="shared" si="3"/>
        <v>0</v>
      </c>
    </row>
    <row r="231" spans="1:6" ht="17.399999999999999" customHeight="1" x14ac:dyDescent="0.3">
      <c r="A231" s="23" t="s">
        <v>29</v>
      </c>
      <c r="B231" s="24" t="s">
        <v>194</v>
      </c>
      <c r="C231" s="24" t="s">
        <v>30</v>
      </c>
      <c r="D231" s="25">
        <v>2374.9</v>
      </c>
      <c r="E231" s="26">
        <v>0</v>
      </c>
      <c r="F231" s="33">
        <f t="shared" si="3"/>
        <v>0</v>
      </c>
    </row>
    <row r="232" spans="1:6" ht="26.4" x14ac:dyDescent="0.3">
      <c r="A232" s="19" t="s">
        <v>195</v>
      </c>
      <c r="B232" s="20" t="s">
        <v>196</v>
      </c>
      <c r="C232" s="16" t="s">
        <v>243</v>
      </c>
      <c r="D232" s="21">
        <v>217.35</v>
      </c>
      <c r="E232" s="22">
        <v>37.44</v>
      </c>
      <c r="F232" s="32">
        <f t="shared" si="3"/>
        <v>17.22567287784679</v>
      </c>
    </row>
    <row r="233" spans="1:6" ht="31.8" customHeight="1" x14ac:dyDescent="0.3">
      <c r="A233" s="23" t="s">
        <v>6</v>
      </c>
      <c r="B233" s="24" t="s">
        <v>196</v>
      </c>
      <c r="C233" s="24" t="s">
        <v>7</v>
      </c>
      <c r="D233" s="25">
        <v>217.35</v>
      </c>
      <c r="E233" s="26">
        <v>37.44</v>
      </c>
      <c r="F233" s="33">
        <f t="shared" si="3"/>
        <v>17.22567287784679</v>
      </c>
    </row>
    <row r="234" spans="1:6" ht="19.8" customHeight="1" x14ac:dyDescent="0.3">
      <c r="A234" s="19" t="s">
        <v>197</v>
      </c>
      <c r="B234" s="20" t="s">
        <v>198</v>
      </c>
      <c r="C234" s="16" t="s">
        <v>243</v>
      </c>
      <c r="D234" s="21">
        <v>3</v>
      </c>
      <c r="E234" s="22">
        <v>0</v>
      </c>
      <c r="F234" s="32">
        <f t="shared" si="3"/>
        <v>0</v>
      </c>
    </row>
    <row r="235" spans="1:6" ht="32.4" customHeight="1" x14ac:dyDescent="0.3">
      <c r="A235" s="23" t="s">
        <v>6</v>
      </c>
      <c r="B235" s="24" t="s">
        <v>198</v>
      </c>
      <c r="C235" s="24" t="s">
        <v>7</v>
      </c>
      <c r="D235" s="25">
        <v>3</v>
      </c>
      <c r="E235" s="26">
        <v>0</v>
      </c>
      <c r="F235" s="33">
        <f t="shared" si="3"/>
        <v>0</v>
      </c>
    </row>
    <row r="236" spans="1:6" ht="41.4" customHeight="1" x14ac:dyDescent="0.3">
      <c r="A236" s="19" t="s">
        <v>199</v>
      </c>
      <c r="B236" s="20" t="s">
        <v>200</v>
      </c>
      <c r="C236" s="16" t="s">
        <v>243</v>
      </c>
      <c r="D236" s="21">
        <v>3172</v>
      </c>
      <c r="E236" s="22">
        <v>853.71654000000001</v>
      </c>
      <c r="F236" s="32">
        <f t="shared" si="3"/>
        <v>26.914140605296343</v>
      </c>
    </row>
    <row r="237" spans="1:6" ht="18.600000000000001" customHeight="1" x14ac:dyDescent="0.3">
      <c r="A237" s="23" t="s">
        <v>29</v>
      </c>
      <c r="B237" s="24" t="s">
        <v>200</v>
      </c>
      <c r="C237" s="24" t="s">
        <v>30</v>
      </c>
      <c r="D237" s="25">
        <v>3172</v>
      </c>
      <c r="E237" s="26">
        <v>853.71654000000001</v>
      </c>
      <c r="F237" s="33">
        <f t="shared" si="3"/>
        <v>26.914140605296343</v>
      </c>
    </row>
    <row r="238" spans="1:6" ht="31.8" customHeight="1" x14ac:dyDescent="0.3">
      <c r="A238" s="19" t="s">
        <v>127</v>
      </c>
      <c r="B238" s="20" t="s">
        <v>201</v>
      </c>
      <c r="C238" s="16" t="s">
        <v>243</v>
      </c>
      <c r="D238" s="21">
        <v>1009.89342</v>
      </c>
      <c r="E238" s="22">
        <v>943.82816000000003</v>
      </c>
      <c r="F238" s="32">
        <f t="shared" si="3"/>
        <v>93.458194826143142</v>
      </c>
    </row>
    <row r="239" spans="1:6" x14ac:dyDescent="0.3">
      <c r="A239" s="23" t="s">
        <v>10</v>
      </c>
      <c r="B239" s="24" t="s">
        <v>201</v>
      </c>
      <c r="C239" s="24" t="s">
        <v>11</v>
      </c>
      <c r="D239" s="25">
        <v>1009.89342</v>
      </c>
      <c r="E239" s="26">
        <v>943.82816000000003</v>
      </c>
      <c r="F239" s="33">
        <f t="shared" si="3"/>
        <v>93.458194826143142</v>
      </c>
    </row>
    <row r="240" spans="1:6" ht="39.6" x14ac:dyDescent="0.3">
      <c r="A240" s="19" t="s">
        <v>202</v>
      </c>
      <c r="B240" s="20" t="s">
        <v>203</v>
      </c>
      <c r="C240" s="16" t="s">
        <v>243</v>
      </c>
      <c r="D240" s="21">
        <v>0.34200000000000003</v>
      </c>
      <c r="E240" s="22">
        <v>0</v>
      </c>
      <c r="F240" s="32">
        <f t="shared" si="3"/>
        <v>0</v>
      </c>
    </row>
    <row r="241" spans="1:6" ht="33" customHeight="1" x14ac:dyDescent="0.3">
      <c r="A241" s="23" t="s">
        <v>6</v>
      </c>
      <c r="B241" s="24" t="s">
        <v>203</v>
      </c>
      <c r="C241" s="24" t="s">
        <v>7</v>
      </c>
      <c r="D241" s="25">
        <v>0.34200000000000003</v>
      </c>
      <c r="E241" s="26">
        <v>0</v>
      </c>
      <c r="F241" s="33">
        <f t="shared" si="3"/>
        <v>0</v>
      </c>
    </row>
    <row r="242" spans="1:6" ht="26.4" x14ac:dyDescent="0.3">
      <c r="A242" s="19" t="s">
        <v>204</v>
      </c>
      <c r="B242" s="20" t="s">
        <v>205</v>
      </c>
      <c r="C242" s="16" t="s">
        <v>243</v>
      </c>
      <c r="D242" s="21">
        <v>121.7</v>
      </c>
      <c r="E242" s="22">
        <v>42.067999999999998</v>
      </c>
      <c r="F242" s="32">
        <f t="shared" si="3"/>
        <v>34.566967953985213</v>
      </c>
    </row>
    <row r="243" spans="1:6" ht="30" customHeight="1" x14ac:dyDescent="0.3">
      <c r="A243" s="23" t="s">
        <v>6</v>
      </c>
      <c r="B243" s="24" t="s">
        <v>205</v>
      </c>
      <c r="C243" s="24" t="s">
        <v>7</v>
      </c>
      <c r="D243" s="25">
        <v>121.7</v>
      </c>
      <c r="E243" s="26">
        <v>42.067999999999998</v>
      </c>
      <c r="F243" s="33">
        <f t="shared" si="3"/>
        <v>34.566967953985213</v>
      </c>
    </row>
    <row r="244" spans="1:6" ht="39.6" x14ac:dyDescent="0.3">
      <c r="A244" s="19" t="s">
        <v>202</v>
      </c>
      <c r="B244" s="20" t="s">
        <v>206</v>
      </c>
      <c r="C244" s="16" t="s">
        <v>243</v>
      </c>
      <c r="D244" s="21">
        <v>33.86</v>
      </c>
      <c r="E244" s="22">
        <v>0</v>
      </c>
      <c r="F244" s="32">
        <f t="shared" si="3"/>
        <v>0</v>
      </c>
    </row>
    <row r="245" spans="1:6" ht="34.200000000000003" customHeight="1" x14ac:dyDescent="0.3">
      <c r="A245" s="23" t="s">
        <v>6</v>
      </c>
      <c r="B245" s="24" t="s">
        <v>206</v>
      </c>
      <c r="C245" s="24" t="s">
        <v>7</v>
      </c>
      <c r="D245" s="25">
        <v>33.86</v>
      </c>
      <c r="E245" s="26">
        <v>0</v>
      </c>
      <c r="F245" s="33">
        <f t="shared" si="3"/>
        <v>0</v>
      </c>
    </row>
    <row r="246" spans="1:6" ht="26.4" x14ac:dyDescent="0.3">
      <c r="A246" s="19" t="s">
        <v>207</v>
      </c>
      <c r="B246" s="20" t="s">
        <v>208</v>
      </c>
      <c r="C246" s="16" t="s">
        <v>243</v>
      </c>
      <c r="D246" s="21">
        <v>3.2</v>
      </c>
      <c r="E246" s="22">
        <v>0</v>
      </c>
      <c r="F246" s="32">
        <f t="shared" si="3"/>
        <v>0</v>
      </c>
    </row>
    <row r="247" spans="1:6" ht="31.8" customHeight="1" x14ac:dyDescent="0.3">
      <c r="A247" s="23" t="s">
        <v>6</v>
      </c>
      <c r="B247" s="24" t="s">
        <v>208</v>
      </c>
      <c r="C247" s="24" t="s">
        <v>7</v>
      </c>
      <c r="D247" s="25">
        <v>3.2</v>
      </c>
      <c r="E247" s="26">
        <v>0</v>
      </c>
      <c r="F247" s="33">
        <f t="shared" si="3"/>
        <v>0</v>
      </c>
    </row>
    <row r="248" spans="1:6" ht="85.2" customHeight="1" x14ac:dyDescent="0.3">
      <c r="A248" s="19" t="s">
        <v>209</v>
      </c>
      <c r="B248" s="20" t="s">
        <v>210</v>
      </c>
      <c r="C248" s="16" t="s">
        <v>243</v>
      </c>
      <c r="D248" s="21">
        <v>626</v>
      </c>
      <c r="E248" s="22">
        <v>96.986229999999992</v>
      </c>
      <c r="F248" s="32">
        <f t="shared" si="3"/>
        <v>15.493007987220446</v>
      </c>
    </row>
    <row r="249" spans="1:6" ht="73.2" customHeight="1" x14ac:dyDescent="0.3">
      <c r="A249" s="23" t="s">
        <v>4</v>
      </c>
      <c r="B249" s="24" t="s">
        <v>210</v>
      </c>
      <c r="C249" s="24" t="s">
        <v>5</v>
      </c>
      <c r="D249" s="25">
        <v>542.79999999999995</v>
      </c>
      <c r="E249" s="26">
        <v>96.986229999999992</v>
      </c>
      <c r="F249" s="33">
        <f t="shared" si="3"/>
        <v>17.867765291083273</v>
      </c>
    </row>
    <row r="250" spans="1:6" ht="33.6" customHeight="1" x14ac:dyDescent="0.3">
      <c r="A250" s="23" t="s">
        <v>6</v>
      </c>
      <c r="B250" s="24" t="s">
        <v>210</v>
      </c>
      <c r="C250" s="24" t="s">
        <v>7</v>
      </c>
      <c r="D250" s="25">
        <v>83.2</v>
      </c>
      <c r="E250" s="26">
        <v>0</v>
      </c>
      <c r="F250" s="33">
        <f t="shared" si="3"/>
        <v>0</v>
      </c>
    </row>
    <row r="251" spans="1:6" ht="58.8" customHeight="1" x14ac:dyDescent="0.3">
      <c r="A251" s="19" t="s">
        <v>211</v>
      </c>
      <c r="B251" s="20" t="s">
        <v>212</v>
      </c>
      <c r="C251" s="16" t="s">
        <v>243</v>
      </c>
      <c r="D251" s="21">
        <v>461.06</v>
      </c>
      <c r="E251" s="22">
        <v>64.130260000000007</v>
      </c>
      <c r="F251" s="32">
        <f t="shared" si="3"/>
        <v>13.909308983646381</v>
      </c>
    </row>
    <row r="252" spans="1:6" ht="72.599999999999994" customHeight="1" x14ac:dyDescent="0.3">
      <c r="A252" s="23" t="s">
        <v>4</v>
      </c>
      <c r="B252" s="24" t="s">
        <v>212</v>
      </c>
      <c r="C252" s="24" t="s">
        <v>5</v>
      </c>
      <c r="D252" s="25">
        <v>388.15</v>
      </c>
      <c r="E252" s="26">
        <v>64.130260000000007</v>
      </c>
      <c r="F252" s="33">
        <f t="shared" si="3"/>
        <v>16.522030142985962</v>
      </c>
    </row>
    <row r="253" spans="1:6" ht="32.4" customHeight="1" x14ac:dyDescent="0.3">
      <c r="A253" s="23" t="s">
        <v>6</v>
      </c>
      <c r="B253" s="24" t="s">
        <v>212</v>
      </c>
      <c r="C253" s="24" t="s">
        <v>7</v>
      </c>
      <c r="D253" s="25">
        <v>72.91</v>
      </c>
      <c r="E253" s="26">
        <v>0</v>
      </c>
      <c r="F253" s="33">
        <f t="shared" si="3"/>
        <v>0</v>
      </c>
    </row>
    <row r="254" spans="1:6" ht="58.8" customHeight="1" x14ac:dyDescent="0.3">
      <c r="A254" s="19" t="s">
        <v>213</v>
      </c>
      <c r="B254" s="20" t="s">
        <v>214</v>
      </c>
      <c r="C254" s="16" t="s">
        <v>243</v>
      </c>
      <c r="D254" s="21">
        <v>2.3199999999999998</v>
      </c>
      <c r="E254" s="22">
        <v>0</v>
      </c>
      <c r="F254" s="32">
        <f t="shared" si="3"/>
        <v>0</v>
      </c>
    </row>
    <row r="255" spans="1:6" ht="31.2" customHeight="1" x14ac:dyDescent="0.3">
      <c r="A255" s="23" t="s">
        <v>6</v>
      </c>
      <c r="B255" s="24" t="s">
        <v>214</v>
      </c>
      <c r="C255" s="24" t="s">
        <v>7</v>
      </c>
      <c r="D255" s="25">
        <v>2.3199999999999998</v>
      </c>
      <c r="E255" s="26">
        <v>0</v>
      </c>
      <c r="F255" s="33">
        <f t="shared" si="3"/>
        <v>0</v>
      </c>
    </row>
    <row r="256" spans="1:6" ht="41.4" x14ac:dyDescent="0.3">
      <c r="A256" s="14" t="s">
        <v>215</v>
      </c>
      <c r="B256" s="15" t="s">
        <v>216</v>
      </c>
      <c r="C256" s="16" t="s">
        <v>243</v>
      </c>
      <c r="D256" s="17">
        <v>15899.91</v>
      </c>
      <c r="E256" s="18">
        <v>1682.70426</v>
      </c>
      <c r="F256" s="31">
        <f t="shared" si="3"/>
        <v>10.583105564748481</v>
      </c>
    </row>
    <row r="257" spans="1:6" x14ac:dyDescent="0.3">
      <c r="A257" s="19" t="s">
        <v>2</v>
      </c>
      <c r="B257" s="20" t="s">
        <v>217</v>
      </c>
      <c r="C257" s="16" t="s">
        <v>243</v>
      </c>
      <c r="D257" s="21">
        <v>9304.2000000000007</v>
      </c>
      <c r="E257" s="22">
        <v>1682.70426</v>
      </c>
      <c r="F257" s="32">
        <f t="shared" si="3"/>
        <v>18.085426581543818</v>
      </c>
    </row>
    <row r="258" spans="1:6" ht="72.599999999999994" customHeight="1" x14ac:dyDescent="0.3">
      <c r="A258" s="23" t="s">
        <v>4</v>
      </c>
      <c r="B258" s="24" t="s">
        <v>217</v>
      </c>
      <c r="C258" s="24" t="s">
        <v>5</v>
      </c>
      <c r="D258" s="25">
        <v>8874.6</v>
      </c>
      <c r="E258" s="26">
        <v>1627.70929</v>
      </c>
      <c r="F258" s="33">
        <f t="shared" si="3"/>
        <v>18.341213012417462</v>
      </c>
    </row>
    <row r="259" spans="1:6" ht="30" customHeight="1" x14ac:dyDescent="0.3">
      <c r="A259" s="23" t="s">
        <v>6</v>
      </c>
      <c r="B259" s="24" t="s">
        <v>217</v>
      </c>
      <c r="C259" s="24" t="s">
        <v>7</v>
      </c>
      <c r="D259" s="25">
        <v>426.76940999999999</v>
      </c>
      <c r="E259" s="26">
        <v>52.164379999999994</v>
      </c>
      <c r="F259" s="33">
        <f t="shared" si="3"/>
        <v>12.223083186772921</v>
      </c>
    </row>
    <row r="260" spans="1:6" ht="18" customHeight="1" x14ac:dyDescent="0.3">
      <c r="A260" s="23" t="s">
        <v>29</v>
      </c>
      <c r="B260" s="24" t="s">
        <v>217</v>
      </c>
      <c r="C260" s="24" t="s">
        <v>30</v>
      </c>
      <c r="D260" s="25">
        <v>2.8305899999999999</v>
      </c>
      <c r="E260" s="26">
        <v>2.8305899999999999</v>
      </c>
      <c r="F260" s="33">
        <f t="shared" si="3"/>
        <v>99.999999999999986</v>
      </c>
    </row>
    <row r="261" spans="1:6" x14ac:dyDescent="0.3">
      <c r="A261" s="19" t="s">
        <v>218</v>
      </c>
      <c r="B261" s="20" t="s">
        <v>219</v>
      </c>
      <c r="C261" s="16" t="s">
        <v>243</v>
      </c>
      <c r="D261" s="21">
        <v>19.399999999999999</v>
      </c>
      <c r="E261" s="22">
        <v>0</v>
      </c>
      <c r="F261" s="32">
        <f t="shared" si="3"/>
        <v>0</v>
      </c>
    </row>
    <row r="262" spans="1:6" ht="26.4" x14ac:dyDescent="0.3">
      <c r="A262" s="23" t="s">
        <v>220</v>
      </c>
      <c r="B262" s="24" t="s">
        <v>219</v>
      </c>
      <c r="C262" s="24" t="s">
        <v>221</v>
      </c>
      <c r="D262" s="25">
        <v>19.399999999999999</v>
      </c>
      <c r="E262" s="26">
        <v>0</v>
      </c>
      <c r="F262" s="33">
        <f t="shared" si="3"/>
        <v>0</v>
      </c>
    </row>
    <row r="263" spans="1:6" ht="52.8" x14ac:dyDescent="0.3">
      <c r="A263" s="19" t="s">
        <v>222</v>
      </c>
      <c r="B263" s="20" t="s">
        <v>223</v>
      </c>
      <c r="C263" s="16" t="s">
        <v>243</v>
      </c>
      <c r="D263" s="21">
        <v>4500</v>
      </c>
      <c r="E263" s="22">
        <v>0</v>
      </c>
      <c r="F263" s="32">
        <f t="shared" si="3"/>
        <v>0</v>
      </c>
    </row>
    <row r="264" spans="1:6" ht="72.599999999999994" customHeight="1" x14ac:dyDescent="0.3">
      <c r="A264" s="23" t="s">
        <v>4</v>
      </c>
      <c r="B264" s="24" t="s">
        <v>223</v>
      </c>
      <c r="C264" s="24" t="s">
        <v>5</v>
      </c>
      <c r="D264" s="25">
        <v>4500</v>
      </c>
      <c r="E264" s="26">
        <v>0</v>
      </c>
      <c r="F264" s="33">
        <f t="shared" si="3"/>
        <v>0</v>
      </c>
    </row>
    <row r="265" spans="1:6" x14ac:dyDescent="0.3">
      <c r="A265" s="19" t="s">
        <v>224</v>
      </c>
      <c r="B265" s="20" t="s">
        <v>225</v>
      </c>
      <c r="C265" s="16" t="s">
        <v>243</v>
      </c>
      <c r="D265" s="21">
        <v>1806.9</v>
      </c>
      <c r="E265" s="22">
        <v>0</v>
      </c>
      <c r="F265" s="32">
        <f t="shared" si="3"/>
        <v>0</v>
      </c>
    </row>
    <row r="266" spans="1:6" ht="30.6" customHeight="1" x14ac:dyDescent="0.3">
      <c r="A266" s="23" t="s">
        <v>6</v>
      </c>
      <c r="B266" s="24" t="s">
        <v>225</v>
      </c>
      <c r="C266" s="24" t="s">
        <v>7</v>
      </c>
      <c r="D266" s="25">
        <v>1806.9</v>
      </c>
      <c r="E266" s="26">
        <v>0</v>
      </c>
      <c r="F266" s="33">
        <f t="shared" si="3"/>
        <v>0</v>
      </c>
    </row>
    <row r="267" spans="1:6" ht="39.6" x14ac:dyDescent="0.3">
      <c r="A267" s="19" t="s">
        <v>226</v>
      </c>
      <c r="B267" s="20" t="s">
        <v>227</v>
      </c>
      <c r="C267" s="16" t="s">
        <v>243</v>
      </c>
      <c r="D267" s="21">
        <v>269.41000000000003</v>
      </c>
      <c r="E267" s="22">
        <v>0</v>
      </c>
      <c r="F267" s="32">
        <f t="shared" si="3"/>
        <v>0</v>
      </c>
    </row>
    <row r="268" spans="1:6" x14ac:dyDescent="0.3">
      <c r="A268" s="23" t="s">
        <v>10</v>
      </c>
      <c r="B268" s="24" t="s">
        <v>227</v>
      </c>
      <c r="C268" s="24" t="s">
        <v>11</v>
      </c>
      <c r="D268" s="25">
        <v>269.41000000000003</v>
      </c>
      <c r="E268" s="26">
        <v>0</v>
      </c>
      <c r="F268" s="33">
        <f t="shared" ref="F268:F275" si="4">E268*100/D268</f>
        <v>0</v>
      </c>
    </row>
    <row r="269" spans="1:6" ht="27.6" x14ac:dyDescent="0.3">
      <c r="A269" s="14" t="s">
        <v>228</v>
      </c>
      <c r="B269" s="15" t="s">
        <v>229</v>
      </c>
      <c r="C269" s="16" t="s">
        <v>243</v>
      </c>
      <c r="D269" s="17">
        <v>1448.2</v>
      </c>
      <c r="E269" s="18">
        <v>284.97784999999999</v>
      </c>
      <c r="F269" s="31">
        <f t="shared" si="4"/>
        <v>19.678072780002761</v>
      </c>
    </row>
    <row r="270" spans="1:6" ht="22.2" customHeight="1" x14ac:dyDescent="0.3">
      <c r="A270" s="19" t="s">
        <v>230</v>
      </c>
      <c r="B270" s="20" t="s">
        <v>231</v>
      </c>
      <c r="C270" s="16" t="s">
        <v>243</v>
      </c>
      <c r="D270" s="21">
        <v>309</v>
      </c>
      <c r="E270" s="22">
        <v>31.248000000000001</v>
      </c>
      <c r="F270" s="32">
        <f t="shared" si="4"/>
        <v>10.112621359223301</v>
      </c>
    </row>
    <row r="271" spans="1:6" ht="71.400000000000006" customHeight="1" x14ac:dyDescent="0.3">
      <c r="A271" s="23" t="s">
        <v>4</v>
      </c>
      <c r="B271" s="24" t="s">
        <v>231</v>
      </c>
      <c r="C271" s="24" t="s">
        <v>5</v>
      </c>
      <c r="D271" s="25">
        <v>197.488</v>
      </c>
      <c r="E271" s="26">
        <v>31.248000000000001</v>
      </c>
      <c r="F271" s="33">
        <f t="shared" si="4"/>
        <v>15.822733533176701</v>
      </c>
    </row>
    <row r="272" spans="1:6" x14ac:dyDescent="0.3">
      <c r="A272" s="23" t="s">
        <v>10</v>
      </c>
      <c r="B272" s="24" t="s">
        <v>231</v>
      </c>
      <c r="C272" s="24" t="s">
        <v>11</v>
      </c>
      <c r="D272" s="25">
        <v>111.512</v>
      </c>
      <c r="E272" s="26">
        <v>0</v>
      </c>
      <c r="F272" s="33">
        <f t="shared" si="4"/>
        <v>0</v>
      </c>
    </row>
    <row r="273" spans="1:6" ht="26.4" x14ac:dyDescent="0.3">
      <c r="A273" s="19" t="s">
        <v>232</v>
      </c>
      <c r="B273" s="20" t="s">
        <v>233</v>
      </c>
      <c r="C273" s="16" t="s">
        <v>243</v>
      </c>
      <c r="D273" s="21">
        <v>1139.2</v>
      </c>
      <c r="E273" s="22">
        <v>253.72985</v>
      </c>
      <c r="F273" s="32">
        <f t="shared" si="4"/>
        <v>22.272634304775281</v>
      </c>
    </row>
    <row r="274" spans="1:6" ht="73.8" customHeight="1" x14ac:dyDescent="0.3">
      <c r="A274" s="23" t="s">
        <v>4</v>
      </c>
      <c r="B274" s="24" t="s">
        <v>233</v>
      </c>
      <c r="C274" s="24" t="s">
        <v>5</v>
      </c>
      <c r="D274" s="25">
        <v>1068.7</v>
      </c>
      <c r="E274" s="26">
        <v>253.72985</v>
      </c>
      <c r="F274" s="33">
        <f t="shared" si="4"/>
        <v>23.741915411247309</v>
      </c>
    </row>
    <row r="275" spans="1:6" ht="33.6" customHeight="1" x14ac:dyDescent="0.3">
      <c r="A275" s="23" t="s">
        <v>6</v>
      </c>
      <c r="B275" s="24" t="s">
        <v>233</v>
      </c>
      <c r="C275" s="24" t="s">
        <v>7</v>
      </c>
      <c r="D275" s="25">
        <v>70.5</v>
      </c>
      <c r="E275" s="26">
        <v>0</v>
      </c>
      <c r="F275" s="33">
        <f t="shared" si="4"/>
        <v>0</v>
      </c>
    </row>
    <row r="276" spans="1:6" x14ac:dyDescent="0.3">
      <c r="A276" s="27" t="s">
        <v>247</v>
      </c>
      <c r="B276" s="28"/>
      <c r="C276" s="28"/>
      <c r="D276" s="29">
        <v>415942.43924000004</v>
      </c>
      <c r="E276" s="30">
        <v>79605.89834</v>
      </c>
      <c r="F276" s="34">
        <f>E276*100/D276</f>
        <v>19.138681420788409</v>
      </c>
    </row>
    <row r="277" spans="1:6" x14ac:dyDescent="0.3">
      <c r="A277" s="5"/>
      <c r="B277" s="5"/>
      <c r="C277" s="5"/>
      <c r="D277" s="5"/>
      <c r="E277" s="5"/>
      <c r="F277" s="6"/>
    </row>
    <row r="278" spans="1:6" x14ac:dyDescent="0.3">
      <c r="A278" s="9"/>
      <c r="B278" s="9"/>
      <c r="C278" s="9"/>
      <c r="D278" s="9"/>
      <c r="E278" s="9"/>
    </row>
  </sheetData>
  <autoFilter ref="A11:F276" xr:uid="{00000000-0001-0000-0000-000000000000}"/>
  <mergeCells count="6">
    <mergeCell ref="A5:F5"/>
    <mergeCell ref="A6:F6"/>
    <mergeCell ref="A7:F7"/>
    <mergeCell ref="A8:F8"/>
    <mergeCell ref="A278:E278"/>
    <mergeCell ref="A10:F10"/>
  </mergeCells>
  <phoneticPr fontId="13" type="noConversion"/>
  <pageMargins left="0.51181102362204722" right="0.51181102362204722" top="0.35433070866141736" bottom="0.35433070866141736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MAKET_GENERATOR&lt;/Code&gt;&#10;  &lt;ObjectCode&gt;MAKET_GENERATOR&lt;/ObjectCode&gt;&#10;  &lt;DocName&gt;Информация по росписи, лимитам и кассовому расходу&lt;/DocName&gt;&#10;  &lt;VariantName&gt;Информация по росписи, лимитам и кассовому расходу&lt;/VariantName&gt;&#10;  &lt;VariantLink xsi:nil=&quot;true&quot; /&gt;&#10;  &lt;ReportCode&gt;MAKET_809129AC_A68E_4CC8_9C8D_AE5996A9E725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CEBAA05-0D18-448A-98A9-0889D110F8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cp:lastPrinted>2025-04-16T06:43:38Z</cp:lastPrinted>
  <dcterms:created xsi:type="dcterms:W3CDTF">2025-04-09T06:23:22Z</dcterms:created>
  <dcterms:modified xsi:type="dcterms:W3CDTF">2025-04-16T06:54:19Z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</vt:lpwstr>
  </property>
  <property fmtid="{D5CDD505-2E9C-101B-9397-08002B2CF9AE}" pid="3" name="Название отчета">
    <vt:lpwstr>Информация по росписи лимитам и кассовому расходу(3).xlsx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