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/>
  <mc:AlternateContent xmlns:mc="http://schemas.openxmlformats.org/markup-compatibility/2006">
    <mc:Choice Requires="x15">
      <x15ac:absPath xmlns:x15ac="http://schemas.microsoft.com/office/spreadsheetml/2010/11/ac" url="D:\ДОКУМЕНТЫ 2025\Отчет муниципальный округ 1 квартал\Постановление и приложения 1 квартал 2025\"/>
    </mc:Choice>
  </mc:AlternateContent>
  <xr:revisionPtr revIDLastSave="0" documentId="13_ncr:1_{6D841ABB-29B0-4DAF-8ABF-612187C89CB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 (1)" sheetId="2" r:id="rId1"/>
  </sheets>
  <definedNames>
    <definedName name="_xlnm._FilterDatabase" localSheetId="0" hidden="1">'Документ (1)'!$A$8:$H$435</definedName>
  </definedNames>
  <calcPr calcId="181029"/>
</workbook>
</file>

<file path=xl/calcChain.xml><?xml version="1.0" encoding="utf-8"?>
<calcChain xmlns="http://schemas.openxmlformats.org/spreadsheetml/2006/main">
  <c r="H9" i="2" l="1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42" i="2"/>
  <c r="H243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298" i="2"/>
  <c r="H299" i="2"/>
  <c r="H300" i="2"/>
  <c r="H301" i="2"/>
  <c r="H302" i="2"/>
  <c r="H303" i="2"/>
  <c r="H304" i="2"/>
  <c r="H305" i="2"/>
  <c r="H306" i="2"/>
  <c r="H307" i="2"/>
  <c r="H308" i="2"/>
  <c r="H309" i="2"/>
  <c r="H310" i="2"/>
  <c r="H311" i="2"/>
  <c r="H312" i="2"/>
  <c r="H313" i="2"/>
  <c r="H314" i="2"/>
  <c r="H315" i="2"/>
  <c r="H316" i="2"/>
  <c r="H317" i="2"/>
  <c r="H318" i="2"/>
  <c r="H319" i="2"/>
  <c r="H320" i="2"/>
  <c r="H321" i="2"/>
  <c r="H322" i="2"/>
  <c r="H323" i="2"/>
  <c r="H324" i="2"/>
  <c r="H325" i="2"/>
  <c r="H326" i="2"/>
  <c r="H327" i="2"/>
  <c r="H328" i="2"/>
  <c r="H329" i="2"/>
  <c r="H330" i="2"/>
  <c r="H331" i="2"/>
  <c r="H332" i="2"/>
  <c r="H333" i="2"/>
  <c r="H334" i="2"/>
  <c r="H335" i="2"/>
  <c r="H336" i="2"/>
  <c r="H337" i="2"/>
  <c r="H338" i="2"/>
  <c r="H339" i="2"/>
  <c r="H340" i="2"/>
  <c r="H341" i="2"/>
  <c r="H342" i="2"/>
  <c r="H343" i="2"/>
  <c r="H344" i="2"/>
  <c r="H345" i="2"/>
  <c r="H346" i="2"/>
  <c r="H347" i="2"/>
  <c r="H348" i="2"/>
  <c r="H349" i="2"/>
  <c r="H350" i="2"/>
  <c r="H351" i="2"/>
  <c r="H352" i="2"/>
  <c r="H353" i="2"/>
  <c r="H354" i="2"/>
  <c r="H355" i="2"/>
  <c r="H356" i="2"/>
  <c r="H357" i="2"/>
  <c r="H358" i="2"/>
  <c r="H359" i="2"/>
  <c r="H360" i="2"/>
  <c r="H361" i="2"/>
  <c r="H362" i="2"/>
  <c r="H363" i="2"/>
  <c r="H364" i="2"/>
  <c r="H365" i="2"/>
  <c r="H366" i="2"/>
  <c r="H367" i="2"/>
  <c r="H368" i="2"/>
  <c r="H369" i="2"/>
  <c r="H370" i="2"/>
  <c r="H371" i="2"/>
  <c r="H372" i="2"/>
  <c r="H373" i="2"/>
  <c r="H374" i="2"/>
  <c r="H375" i="2"/>
  <c r="H376" i="2"/>
  <c r="H377" i="2"/>
  <c r="H378" i="2"/>
  <c r="H379" i="2"/>
  <c r="H380" i="2"/>
  <c r="H381" i="2"/>
  <c r="H382" i="2"/>
  <c r="H383" i="2"/>
  <c r="H384" i="2"/>
  <c r="H385" i="2"/>
  <c r="H386" i="2"/>
  <c r="H387" i="2"/>
  <c r="H388" i="2"/>
  <c r="H389" i="2"/>
  <c r="H390" i="2"/>
  <c r="H391" i="2"/>
  <c r="H392" i="2"/>
  <c r="H393" i="2"/>
  <c r="H394" i="2"/>
  <c r="H395" i="2"/>
  <c r="H396" i="2"/>
  <c r="H397" i="2"/>
  <c r="H398" i="2"/>
  <c r="H399" i="2"/>
  <c r="H400" i="2"/>
  <c r="H401" i="2"/>
  <c r="H402" i="2"/>
  <c r="H403" i="2"/>
  <c r="H404" i="2"/>
  <c r="H405" i="2"/>
  <c r="H406" i="2"/>
  <c r="H407" i="2"/>
  <c r="H408" i="2"/>
  <c r="H409" i="2"/>
  <c r="H410" i="2"/>
  <c r="H411" i="2"/>
  <c r="H412" i="2"/>
  <c r="H413" i="2"/>
  <c r="H414" i="2"/>
  <c r="H415" i="2"/>
  <c r="H416" i="2"/>
  <c r="H417" i="2"/>
  <c r="H418" i="2"/>
  <c r="H419" i="2"/>
  <c r="H420" i="2"/>
  <c r="H421" i="2"/>
  <c r="H422" i="2"/>
  <c r="H423" i="2"/>
  <c r="H424" i="2"/>
  <c r="H425" i="2"/>
  <c r="H426" i="2"/>
  <c r="H427" i="2"/>
  <c r="H428" i="2"/>
  <c r="H429" i="2"/>
  <c r="H430" i="2"/>
  <c r="H431" i="2"/>
  <c r="H432" i="2"/>
  <c r="H433" i="2"/>
  <c r="H434" i="2"/>
  <c r="H435" i="2"/>
</calcChain>
</file>

<file path=xl/sharedStrings.xml><?xml version="1.0" encoding="utf-8"?>
<sst xmlns="http://schemas.openxmlformats.org/spreadsheetml/2006/main" count="2143" uniqueCount="395">
  <si>
    <t>Код ведомства</t>
  </si>
  <si>
    <t>управление образования администрации муниципального образования Опаринский муниципальный округ Кировской области</t>
  </si>
  <si>
    <t>903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</si>
  <si>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</si>
  <si>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</si>
  <si>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</si>
  <si>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</si>
  <si>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>Муниципальная программа Опаринского  муниципального округа "Развитие образования"</t>
  </si>
  <si>
    <t>0100000000</t>
  </si>
  <si>
    <t>Центральный аппарат</t>
  </si>
  <si>
    <t>0100001040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</si>
  <si>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</si>
  <si>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</si>
  <si>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</si>
  <si>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</si>
  <si>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Комплекс процессных мероприятий</t>
  </si>
  <si>
    <t>01Q0000000</t>
  </si>
  <si>
    <t>Социализация детей-сирот и детей, оставшихся без попечения родителей, лиц из числа детей-сирот и детей, оставшихся без попечения родителей</t>
  </si>
  <si>
    <t>01Q0300000</t>
  </si>
  <si>
    <t>Осуществление деятельности по опеке и попечительству</t>
  </si>
  <si>
    <t>01Q0316040</t>
  </si>
  <si>
    <t>Другие общегосударственные вопросы</t>
  </si>
  <si>
    <t>0113</t>
  </si>
  <si>
    <t>Организации, осуществляющие обеспечение образовательной деятельности</t>
  </si>
  <si>
    <t>0100002050</t>
  </si>
  <si>
    <t>Реализация расходных обязательств муниципальных образований области</t>
  </si>
  <si>
    <t>010000205A</t>
  </si>
  <si>
    <t>ОХРАНА ОКРУЖАЮЩЕЙ СРЕДЫ</t>
  </si>
  <si>
    <t>0600</t>
  </si>
  <si>
    <t>Другие вопросы в области охраны окружающей среды</t>
  </si>
  <si>
    <t>0605</t>
  </si>
  <si>
    <t>Организации дошкольного образования</t>
  </si>
  <si>
    <t>0100002020</t>
  </si>
  <si>
    <t>Иные бюджетные ассигнования</t>
  </si>
  <si>
    <t>800</t>
  </si>
  <si>
    <t>Общеобразовательные организации</t>
  </si>
  <si>
    <t>0100002030</t>
  </si>
  <si>
    <t>ОБРАЗОВАНИЕ</t>
  </si>
  <si>
    <t>0700</t>
  </si>
  <si>
    <t>Дошкольное образование</t>
  </si>
  <si>
    <t>0701</t>
  </si>
  <si>
    <t>010000202A</t>
  </si>
  <si>
    <t>Средства местного бюджета к субсидии на выполнение расходных обязательств муниципальных образований области</t>
  </si>
  <si>
    <t>010000202Б</t>
  </si>
  <si>
    <t>Обеспечение функционирования системы общего образования</t>
  </si>
  <si>
    <t>01Q0200000</t>
  </si>
  <si>
    <t>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</si>
  <si>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01Q0217140</t>
  </si>
  <si>
    <t>Общее образование</t>
  </si>
  <si>
    <t>0702</t>
  </si>
  <si>
    <t>010000203A</t>
  </si>
  <si>
    <t>Меры социальной поддержки в виде питания детей с ограниченными возможностями здоровья,обучающихся в муниципальных общеобразовательных учреждениях</t>
  </si>
  <si>
    <t>0100004350</t>
  </si>
  <si>
    <t>Социальное обеспечение и иные выплаты населению</t>
  </si>
  <si>
    <t>300</t>
  </si>
  <si>
    <t>Федеральный проект "Педагоги и наставники"</t>
  </si>
  <si>
    <t>010Ю600000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</si>
  <si>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государсвенных общеобразовательных организации, профессиональных образовательных организации, муниципальных общеобразовательных организации и профессиональных образовательных организации</t>
  </si>
  <si>
    <t>010Ю650500</t>
  </si>
  <si>
    <t>Проведение мероприятий по обеспечению деятельности советников директора по поспитанию и взаимодействию с детскими общественными объединениями в общеобразовательных организациях</t>
  </si>
  <si>
    <t>010Ю651790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</si>
  <si>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</si>
  <si>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010Ю653030</t>
  </si>
  <si>
    <t>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 участвующих в проведении указанной государственной аттестации</t>
  </si>
  <si>
    <t>01Q0216170</t>
  </si>
  <si>
    <t>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</si>
  <si>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01Q0217010</t>
  </si>
  <si>
    <t>Предоставление бесплатного горячего питания детям участников специальной военной операции</t>
  </si>
  <si>
    <t>01Q0217480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</si>
  <si>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</si>
  <si>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01Q02L3040</t>
  </si>
  <si>
    <t>Дополнительное образование детей</t>
  </si>
  <si>
    <t>0703</t>
  </si>
  <si>
    <t>Организации дополнительного образования</t>
  </si>
  <si>
    <t>0100002040</t>
  </si>
  <si>
    <t>Предоставление субсидий бюджетным, автономным учреждениям и иным некоммерческим организациям</t>
  </si>
  <si>
    <t>600</t>
  </si>
  <si>
    <t>010000204A</t>
  </si>
  <si>
    <t>Обеспечение поддержки системы подготовки спортивного резерва, спорта высших достижений и профессионального спорта</t>
  </si>
  <si>
    <t>01Q1300000</t>
  </si>
  <si>
    <t>Финансовая поддержка детско - юношеского спорта</t>
  </si>
  <si>
    <t>01Q1317440</t>
  </si>
  <si>
    <t>Другие вопросы в области образования</t>
  </si>
  <si>
    <t>0709</t>
  </si>
  <si>
    <t>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 с дневным пребыванием</t>
  </si>
  <si>
    <t>01000S5060</t>
  </si>
  <si>
    <t>Совершенствование отдыха и оздоровления детей</t>
  </si>
  <si>
    <t>01Q2500000</t>
  </si>
  <si>
    <t>Оплата стоимости питания детей в лагерях,организованных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</si>
  <si>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>01Q2515060</t>
  </si>
  <si>
    <t>СОЦИАЛЬНАЯ ПОЛИТИКА</t>
  </si>
  <si>
    <t>1000</t>
  </si>
  <si>
    <t>Социальное обеспечение населения</t>
  </si>
  <si>
    <t>1003</t>
  </si>
  <si>
    <t>Единовременная денежная выплата лучшим педагогическим работникам образовательных организаций Опаринского муниципального округа за счет средств местного бюджета</t>
  </si>
  <si>
    <t>0100009020</t>
  </si>
  <si>
    <t>Обеспечение условий для развития кадрового потенциала системы образования</t>
  </si>
  <si>
    <t>01Q0600000</t>
  </si>
  <si>
    <t>Возмещение расходов, связанных с предоставлением руководителям, заместителям руководителей, руководителям структурных подразделений, их заместителям, педагогическим работникам и иным специалистам (за исключением совместителей) муниципальных образовательных организаций меры социальной поддержки, установленной абзацем первым части 1 статьи 15 Закона Кировской области "Об образовании в Кировской области",с учетом положений части 3 статьи 17 указанного закона</t>
  </si>
  <si>
    <t>01Q0616140</t>
  </si>
  <si>
    <t>Охрана семьи и детства</t>
  </si>
  <si>
    <t>1004</t>
  </si>
  <si>
    <t>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</si>
  <si>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01Q0216130</t>
  </si>
  <si>
    <t>Субвенции на выполнение отдельных государственных полномочий по обеспечению бесплатным двухразовым питанием детей-инвалидов (инвалидов), не относящихся к категории обучающихся с ограниченными возможностями здоровья, обучающихся в муниципальных общеобразовательных организациях и не проживающих в них. а также выплате ежемесячной денежной компенсации родителям (законным представителям) детей-инвалидов, инвалидам в случае их обучения на дому</t>
  </si>
  <si>
    <t>01Q0216180</t>
  </si>
  <si>
    <t>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родителям, а также предоставление лицам из числа детей-сирот и детей , оставшихся без попечения родителей , лицам, потерявшим в период обучения обоих родителей или единственного родителя, обучающихся в муниципальных общеобразовательных организациях, полного государственного обеспечения</t>
  </si>
  <si>
    <t>01Q0316080</t>
  </si>
  <si>
    <t>Финансовое управление администрации муниципального образования Опаринский муниципальный округ Кировской области</t>
  </si>
  <si>
    <t>912</t>
  </si>
  <si>
    <t>Муниципальная программа Опаринского муниципального округа "Управление муниципальными финансами"</t>
  </si>
  <si>
    <t>1400000000</t>
  </si>
  <si>
    <t>1400001040</t>
  </si>
  <si>
    <t>Расходы на выплаты персоналу в целях обеспечения выполнения функций органами местного самоуправления, муниципальными казенными учреждениями</t>
  </si>
  <si>
    <t>1400013040</t>
  </si>
  <si>
    <t>Расходы на оплату коммунальных услуг</t>
  </si>
  <si>
    <t>1400013080</t>
  </si>
  <si>
    <t>Расходы на выполнение условий софинансирования установленных для получения субсидий из областного бюджета</t>
  </si>
  <si>
    <t>1400013090</t>
  </si>
  <si>
    <t>администрация муниципального образования Опаринский муниципальный округ Кировской области</t>
  </si>
  <si>
    <t>936</t>
  </si>
  <si>
    <t>Функционирование высшего должностного лица субъекта Российской Федерации и муниципального образования</t>
  </si>
  <si>
    <t>0102</t>
  </si>
  <si>
    <t>Муниципальная программа Опаринского муниципального округа "Развитие муниципального управления"</t>
  </si>
  <si>
    <t>1300000000</t>
  </si>
  <si>
    <t>130000101A</t>
  </si>
  <si>
    <t>1300001040</t>
  </si>
  <si>
    <t>130000104A</t>
  </si>
  <si>
    <t>13Q0000000</t>
  </si>
  <si>
    <t>Профилактика правонарушений и содействие призыву на воннную службу в Кировской области</t>
  </si>
  <si>
    <t>13Q2000000</t>
  </si>
  <si>
    <t>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</si>
  <si>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13Q2016060</t>
  </si>
  <si>
    <t>Судебная система</t>
  </si>
  <si>
    <t>0105</t>
  </si>
  <si>
    <t>Обеспечение верховенства закона и защиты прав и свобод человека и гражданина</t>
  </si>
  <si>
    <t>13Q5600000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</si>
  <si>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</si>
  <si>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13Q5651200</t>
  </si>
  <si>
    <t>Резервные фонды</t>
  </si>
  <si>
    <t>0111</t>
  </si>
  <si>
    <t>Муниципальная программа Опаринского муниципального округа "Обеспечение безопасности и жизнедеятельности населения"</t>
  </si>
  <si>
    <t>0400000000</t>
  </si>
  <si>
    <t>Резервные фонды местных администраций</t>
  </si>
  <si>
    <t>0400007050</t>
  </si>
  <si>
    <t>Фонд материально - технических ресурсов для предотвращения и ликвидации аварийных ситуаций на объектах жизнеобеспечения муниципального округа</t>
  </si>
  <si>
    <t>0400013020</t>
  </si>
  <si>
    <t>Муниципальная программа Опаринского муниципального округа "Развитие жилищно-коммунального хозяйства и повышение энергетической эффективности"</t>
  </si>
  <si>
    <t>0600000000</t>
  </si>
  <si>
    <t>Организация жизнеобеспечения населения п.Чурсья</t>
  </si>
  <si>
    <t>0600004100</t>
  </si>
  <si>
    <t>Муниципальная программа Опаринского муниципального округа "Профилактика правонарушений и борьба с преступностью"</t>
  </si>
  <si>
    <t>0700000000</t>
  </si>
  <si>
    <t>Мероприятия по содействию занятости и социальной адаптации лиц, освободившихся из учреждений уголовно-исполнительной системы</t>
  </si>
  <si>
    <t>0700004160</t>
  </si>
  <si>
    <t>Муниципальная программа Опаринского муниципального округа "Управление муниципальным имуществом"</t>
  </si>
  <si>
    <t>1200000000</t>
  </si>
  <si>
    <t>Управление муниципальным имуществом</t>
  </si>
  <si>
    <t>1200004130</t>
  </si>
  <si>
    <t>Учреждения, осуществляющие обеспечение исполнения функций органов местного самоуправления</t>
  </si>
  <si>
    <t>1300002010</t>
  </si>
  <si>
    <t>130000201A</t>
  </si>
  <si>
    <t>130000209A</t>
  </si>
  <si>
    <t>Мероприятия образовательной и досуговой работы с гражданами пожилого возраста</t>
  </si>
  <si>
    <t>1300004170</t>
  </si>
  <si>
    <t>Мероприятия по противодействию коррупции</t>
  </si>
  <si>
    <t>1300004190</t>
  </si>
  <si>
    <t>Исполнение судебных актов по обращению взыскания на средства бюджета муниципального округа</t>
  </si>
  <si>
    <t>1300013010</t>
  </si>
  <si>
    <t>Создание условий для развития сферы культуры</t>
  </si>
  <si>
    <t>13Q0800000</t>
  </si>
  <si>
    <t>Хранение, комплектование, учет и использование архивных документов</t>
  </si>
  <si>
    <t>13Q0816010</t>
  </si>
  <si>
    <t>Создание и деятельность в муниципальных образованиях административных комиссий</t>
  </si>
  <si>
    <t>13Q2016050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</si>
  <si>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</si>
  <si>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</si>
  <si>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</si>
  <si>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</si>
  <si>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переданных полномочий Российской Федерации по осуществлению первичного воинского учета органами местного самоуправления поселений, муниципальных и городских округов</t>
  </si>
  <si>
    <t>13Q2051180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</si>
  <si>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</si>
  <si>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</si>
  <si>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</si>
  <si>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</si>
  <si>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Противопожарные мероприятия</t>
  </si>
  <si>
    <t>0400004060</t>
  </si>
  <si>
    <t>040000406A</t>
  </si>
  <si>
    <t>Другие вопросы в области национальной безопасности и правоохранительной деятельности</t>
  </si>
  <si>
    <t>0314</t>
  </si>
  <si>
    <t>Противодействие экстремизму и профилактика терроризма</t>
  </si>
  <si>
    <t>0400004050</t>
  </si>
  <si>
    <t>Вознаграждение за добытых волков на территории Опаринского муниципального округа</t>
  </si>
  <si>
    <t>0400004300</t>
  </si>
  <si>
    <t>Мероприятия в области правонарушений и борьбы с преступностью</t>
  </si>
  <si>
    <t>0700004150</t>
  </si>
  <si>
    <t>Организация деятельности народных дружин</t>
  </si>
  <si>
    <t>07000S5160</t>
  </si>
  <si>
    <t>07Q0000000</t>
  </si>
  <si>
    <t>Профилактика правонарушений и содействие призыву на военную службу в Кировской области</t>
  </si>
  <si>
    <t>07Q2000000</t>
  </si>
  <si>
    <t>07Q2015160</t>
  </si>
  <si>
    <t>НАЦИОНАЛЬНАЯ ЭКОНОМИКА</t>
  </si>
  <si>
    <t>0400</t>
  </si>
  <si>
    <t>Транспорт</t>
  </si>
  <si>
    <t>0408</t>
  </si>
  <si>
    <t>Муниципальная программа Опаринского муниципального округа "Развитие транспортной системы"</t>
  </si>
  <si>
    <t>0800000000</t>
  </si>
  <si>
    <t>Субсидии юридическим лицам (за исключением государственных муниципальных учреждений),индивидуальным предпринимателям,физическим лицам-производителям товаров,работ,услуг,осуществляющим регулярные пассажирские перевозки по регулируемым тарифам на муниципальных маршрутах в границах Опаринского муниципального округа Кировской области</t>
  </si>
  <si>
    <t>0800004090</t>
  </si>
  <si>
    <t>Дорожное хозяйство (дорожные фонды)</t>
  </si>
  <si>
    <t>0409</t>
  </si>
  <si>
    <t>Мероприятия в сфере дорожной деятельности</t>
  </si>
  <si>
    <t>0800004070</t>
  </si>
  <si>
    <t>Ремонт участка автомобильной дороги по ул,Мира пос Вазюк (у железнодорожного переезда)</t>
  </si>
  <si>
    <t>08000S5172</t>
  </si>
  <si>
    <t>Ремонт участка дорожного полотна по ул Железнодорожная от тупика ж/д переезда к складам до ул Юбилейная, протяженностью 205 метров, пгт Опарино</t>
  </si>
  <si>
    <t>08000S5173</t>
  </si>
  <si>
    <t>Осуществление дорожной деятельности в отношении автомобильных дорог общего пользования местного значения</t>
  </si>
  <si>
    <t>08000SД151</t>
  </si>
  <si>
    <t>Капитальный ремонт, ремонт и восстановление изношенных верхних слоев асфальтобетонных покрытий, устройство защитных слоев с устранением деформации и повреждений покрытий автомобильных дорог общего пользования местного значения</t>
  </si>
  <si>
    <t>08000SД153</t>
  </si>
  <si>
    <t>Комплекс программных мероприятий</t>
  </si>
  <si>
    <t>08Q0000000</t>
  </si>
  <si>
    <t>Осуществление дорожной деятельности на автомобильных дорогах</t>
  </si>
  <si>
    <t>08Q2800000</t>
  </si>
  <si>
    <t>08Q289Д151</t>
  </si>
  <si>
    <t>08Q289Д153</t>
  </si>
  <si>
    <t>Региональные проекты Кировской области, реализуемые вне рамок национальных проектов</t>
  </si>
  <si>
    <t>08U0000000</t>
  </si>
  <si>
    <t>Поддержка местных инициатив в Кировской области</t>
  </si>
  <si>
    <t>08U0F00000</t>
  </si>
  <si>
    <t>08U0F15172</t>
  </si>
  <si>
    <t>08U0F15173</t>
  </si>
  <si>
    <t>Другие вопросы в области национальной экономики</t>
  </si>
  <si>
    <t>0412</t>
  </si>
  <si>
    <t>Муниципальная программа Опаринского муниципального округа "Развитие культуры"</t>
  </si>
  <si>
    <t>0300000000</t>
  </si>
  <si>
    <t>Мероприятия по поддержке и развитию малого и среднего предпринимательства</t>
  </si>
  <si>
    <t>0300004120</t>
  </si>
  <si>
    <t>Субсидии на реализацию мероприятий по борьбе с борщевиком Сосновского</t>
  </si>
  <si>
    <t>04000S5120</t>
  </si>
  <si>
    <t>04U0000000</t>
  </si>
  <si>
    <t>Комплексное развитие сельских территорий Кировской области</t>
  </si>
  <si>
    <t>04U0700000</t>
  </si>
  <si>
    <t>04U0715120</t>
  </si>
  <si>
    <t>ЖИЛИЩНО-КОММУНАЛЬНОЕ ХОЗЯЙСТВО</t>
  </si>
  <si>
    <t>0500</t>
  </si>
  <si>
    <t>Жилищное хозяйство</t>
  </si>
  <si>
    <t>0501</t>
  </si>
  <si>
    <t>Взносы на капитальный ремонт муниципального жилья в многоквартирных домах</t>
  </si>
  <si>
    <t>1200004250</t>
  </si>
  <si>
    <t>Коммунальное хозяйство</t>
  </si>
  <si>
    <t>0502</t>
  </si>
  <si>
    <t>Управление жилищно-коммунальным хозяйством</t>
  </si>
  <si>
    <t>0600002110</t>
  </si>
  <si>
    <t>Мероприятия в сфере жилищно-коммунального хозяйства</t>
  </si>
  <si>
    <t>0600004290</t>
  </si>
  <si>
    <t>Капитальные вложения в объекты государственной (муниципальной) собственности</t>
  </si>
  <si>
    <t>400</t>
  </si>
  <si>
    <t>Субсидии муниципальным унитарным предприятиям, оказывающим услуги по водопотреблению и водоотведению населению в целях финансового обеспечения затрат на выплату заработной платы работникам</t>
  </si>
  <si>
    <t>0600004310</t>
  </si>
  <si>
    <t>0600013010</t>
  </si>
  <si>
    <t>Реализация мероприятий, направленных на подготовку систем коммунальной инфраструктуры к работе в осенне-зимний период</t>
  </si>
  <si>
    <t>06000S5490</t>
  </si>
  <si>
    <t>06U0000000</t>
  </si>
  <si>
    <t>Создание условий для бесперебойного предоставления бытовых и коммунальных услуг на территории Кировской области</t>
  </si>
  <si>
    <t>06U0500000</t>
  </si>
  <si>
    <t>06U0515490</t>
  </si>
  <si>
    <t>Благоустройство</t>
  </si>
  <si>
    <t>0503</t>
  </si>
  <si>
    <t>Уличное освещение</t>
  </si>
  <si>
    <t>0600004080</t>
  </si>
  <si>
    <t>Проведение мероприятий по благоустройству</t>
  </si>
  <si>
    <t>0600004230</t>
  </si>
  <si>
    <t>обустройство уличного освещения по ул Железнодорожной от дома №32 до дома №42 пос Альмеж</t>
  </si>
  <si>
    <t>06000S5174</t>
  </si>
  <si>
    <t>Федеральный проект "Формирование комфортной городской среды"</t>
  </si>
  <si>
    <t>060И400000</t>
  </si>
  <si>
    <t>Реализация мероприятии по устройству и (или) модернизации уличного освещения населенных пунктов</t>
  </si>
  <si>
    <t>060И415370</t>
  </si>
  <si>
    <t>060И4S5370</t>
  </si>
  <si>
    <t>06U0F00000</t>
  </si>
  <si>
    <t>06U0F15174</t>
  </si>
  <si>
    <t>Муниципальная программа Опаринского муниципального округа "Формирование современной городской среды"</t>
  </si>
  <si>
    <t>0900000000</t>
  </si>
  <si>
    <t>090И400000</t>
  </si>
  <si>
    <t>Реализация программ формирования современной городской среды</t>
  </si>
  <si>
    <t>090И455550</t>
  </si>
  <si>
    <t>090И4N5550</t>
  </si>
  <si>
    <t>Природоохранные мероприятия</t>
  </si>
  <si>
    <t>0600004110</t>
  </si>
  <si>
    <t>0300002040</t>
  </si>
  <si>
    <t>030000204A</t>
  </si>
  <si>
    <t>Профессиональная подготовка, переподготовка и повышение квалификации</t>
  </si>
  <si>
    <t>0705</t>
  </si>
  <si>
    <t>Подготовка и повышение квалификации лиц, замещающих муниципальные должности, и муниципальных служащих</t>
  </si>
  <si>
    <t>13000S5560</t>
  </si>
  <si>
    <t>Повышение эффективности деятельности органов местного самоуправления и реализация государственной национальной политики Российской Федерации в Кировской области</t>
  </si>
  <si>
    <t>13Q1400000</t>
  </si>
  <si>
    <t>13Q1415560</t>
  </si>
  <si>
    <t>Молодежная политика</t>
  </si>
  <si>
    <t>0707</t>
  </si>
  <si>
    <t>Муниципальная программа Опаринского муниципального округа "Развитие спорта и молодежной политики"</t>
  </si>
  <si>
    <t>0200000000</t>
  </si>
  <si>
    <t>Мероприятия в сфере молодежной политики</t>
  </si>
  <si>
    <t>0200004020</t>
  </si>
  <si>
    <t>Мероприятия в области профилактики безнадзорности и правонарушений среди несовершеннолетних</t>
  </si>
  <si>
    <t>0700004140</t>
  </si>
  <si>
    <t>Мероприятия по противодействию немедицинского потребления наркотических средств и их незаконному обороту</t>
  </si>
  <si>
    <t>0700004180</t>
  </si>
  <si>
    <t>КУЛЬТУРА, КИНЕМАТОГРАФИЯ</t>
  </si>
  <si>
    <t>0800</t>
  </si>
  <si>
    <t>Культура</t>
  </si>
  <si>
    <t>0801</t>
  </si>
  <si>
    <t>Дворцы, дома и другие учреждения культуры</t>
  </si>
  <si>
    <t>0300002060</t>
  </si>
  <si>
    <t>030000206A</t>
  </si>
  <si>
    <t>Музеи</t>
  </si>
  <si>
    <t>0300002070</t>
  </si>
  <si>
    <t>030000207A</t>
  </si>
  <si>
    <t>Библиотеки</t>
  </si>
  <si>
    <t>0300002080</t>
  </si>
  <si>
    <t>030000208A</t>
  </si>
  <si>
    <t>03Q0000000</t>
  </si>
  <si>
    <t>03Q0800000</t>
  </si>
  <si>
    <t>Поддержка отрасли культуры</t>
  </si>
  <si>
    <t>03Q08L5190</t>
  </si>
  <si>
    <t>Пенсионное обеспечение</t>
  </si>
  <si>
    <t>1001</t>
  </si>
  <si>
    <t>Ежемесячная доплата к трудовой пенсии по старости (инвалидности) лицам, замещавшим муниципальные должности и должности муниципальной службы</t>
  </si>
  <si>
    <t>1300008010</t>
  </si>
  <si>
    <t>03Q0600000</t>
  </si>
  <si>
    <t>Возмещение расходов, связанных с предоставлением руководителям, заместителям руководителей, руководителям структурных подразделений, их заместителям, педагогическим работникам и иным специалистам (за исключением совместителей) муниципальных образовательных организаций меры социальной поддержки,установленной абзацем первым части 1 статьи 15 Закона Кировской области "Об образовании в Кировской области",с учетом положений части 3 статьи 17 указанного закона</t>
  </si>
  <si>
    <t>03Q0616140</t>
  </si>
  <si>
    <t>Предоставление мер социальной поддержки гражданам</t>
  </si>
  <si>
    <t>03Q1000000</t>
  </si>
  <si>
    <t>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</si>
  <si>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03Q1016120</t>
  </si>
  <si>
    <t>Оказание дополнительной меры социальной поддержки для отдельных категорий граждан, связанной с обеспечением и доставкой твердого топлива за счет средств местного бюджета</t>
  </si>
  <si>
    <t>1300004030</t>
  </si>
  <si>
    <t>12Q0000000</t>
  </si>
  <si>
    <t>Обеспечение жилыми помещениями лиц из числа детей-сирот и детей, оставшихся без попечения родителей, и молодых семей, признанных нуждающимися в улучшении жилищных условий</t>
  </si>
  <si>
    <t>12Q5300000</t>
  </si>
  <si>
    <t>Расходы по администрированию</t>
  </si>
  <si>
    <t>12Q5316094</t>
  </si>
  <si>
    <t>Обеспечение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</si>
  <si>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12Q53Д0820</t>
  </si>
  <si>
    <t>ФИЗИЧЕСКАЯ КУЛЬТУРА И СПОРТ</t>
  </si>
  <si>
    <t>1100</t>
  </si>
  <si>
    <t>Массовый спорт</t>
  </si>
  <si>
    <t>1102</t>
  </si>
  <si>
    <t>Мероприятия в области физической культуры и спорта</t>
  </si>
  <si>
    <t>0200004010</t>
  </si>
  <si>
    <t>02Q0000000</t>
  </si>
  <si>
    <t>Обеспечение поддержки системы подготовки сортивного резерва, спорта высших достижений и профессионального спорта</t>
  </si>
  <si>
    <t>02Q1300000</t>
  </si>
  <si>
    <t>02Q1317440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</si>
  <si>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</si>
  <si>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</si>
  <si>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</si>
  <si>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</si>
  <si>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Обслуживание муниципального долга</t>
  </si>
  <si>
    <t>1400006000</t>
  </si>
  <si>
    <t>Обслуживание государственного (муниципального) долга</t>
  </si>
  <si>
    <t>700</t>
  </si>
  <si>
    <t>Дума муниципального образования Опаринский муниципальный округ Кировской области</t>
  </si>
  <si>
    <t>943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</si>
  <si>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</si>
  <si>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</si>
  <si>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Обеспечение деятельности органов местного самоуправления</t>
  </si>
  <si>
    <t>2100000000</t>
  </si>
  <si>
    <t>Аппарат Думы Опаринского муниципального округа</t>
  </si>
  <si>
    <t>2100001020</t>
  </si>
  <si>
    <t>Контрольно-счетная комиссия муниципального образования Опаринский муниципальный округ Кировской области</t>
  </si>
  <si>
    <t>947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</si>
  <si>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</si>
  <si>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</si>
  <si>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Контрольно-счетная комиссия Опаринского муниципального округа</t>
  </si>
  <si>
    <t>2100001030</t>
  </si>
  <si>
    <t>Процент исполнения (%)</t>
  </si>
  <si>
    <t>Ведомственная структура</t>
  </si>
  <si>
    <t>расходов бюджета  муниципального округа за 1 квартал 2025 года</t>
  </si>
  <si>
    <t>Приложение № 4</t>
  </si>
  <si>
    <t>к отчету</t>
  </si>
  <si>
    <t>Код подраздела</t>
  </si>
  <si>
    <t>Код целевой статьи</t>
  </si>
  <si>
    <t>Код вида расхода</t>
  </si>
  <si>
    <t>0000</t>
  </si>
  <si>
    <t>0000000000</t>
  </si>
  <si>
    <t>000</t>
  </si>
  <si>
    <t>Наименование расходов</t>
  </si>
  <si>
    <t>План (тыс руб)</t>
  </si>
  <si>
    <t>Фактд (тыс руб)</t>
  </si>
  <si>
    <t>ВСЕГО РАСХОДОВ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</si>
</sst>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7" x14ac:knownFonts="1">
    <font>
      <sz val="11"/>
      <name val="Calibri"/>
      <family val="2"/>
      <scheme val="minor"/>
    </font>
    <font>
      <sz val="10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b/>
      <sz val="11"/>
      <color rgb="FF000000"/>
      <name val="Arial"/>
    </font>
    <font>
      <sz val="10"/>
      <color rgb="FF000000"/>
      <name val="Arial Cyr"/>
    </font>
    <font>
      <sz val="10"/>
      <color rgb="FF000000"/>
      <name val="Arial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14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rgb="FF000000"/>
      <name val="Arial"/>
      <family val="2"/>
      <charset val="204"/>
    </font>
    <font>
      <sz val="10"/>
      <color rgb="FF000000"/>
      <name val="Arial Cyr"/>
      <charset val="204"/>
    </font>
    <font>
      <b/>
      <sz val="10"/>
      <color rgb="FF000000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8">
    <xf numFmtId="0" fontId="0" fillId="0" borderId="0"/>
    <xf numFmtId="0" fontId="2" fillId="0" borderId="1">
      <alignment horizontal="center" vertical="top" wrapText="1"/>
    </xf>
    <xf numFmtId="0" fontId="1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4">
      <alignment horizontal="center" vertical="center" wrapText="1"/>
    </xf>
    <xf numFmtId="49" fontId="3" fillId="0" borderId="5">
      <alignment horizontal="center" vertical="center" wrapText="1"/>
    </xf>
    <xf numFmtId="0" fontId="4" fillId="2" borderId="6">
      <alignment horizontal="left" vertical="top" wrapText="1"/>
    </xf>
    <xf numFmtId="49" fontId="4" fillId="2" borderId="7">
      <alignment horizontal="center" vertical="top" shrinkToFit="1"/>
    </xf>
    <xf numFmtId="4" fontId="4" fillId="2" borderId="7">
      <alignment horizontal="right" vertical="top" shrinkToFit="1"/>
    </xf>
    <xf numFmtId="4" fontId="4" fillId="2" borderId="8">
      <alignment horizontal="right" vertical="top" shrinkToFit="1"/>
    </xf>
    <xf numFmtId="0" fontId="3" fillId="3" borderId="9">
      <alignment horizontal="left" vertical="top" wrapText="1"/>
    </xf>
    <xf numFmtId="49" fontId="3" fillId="3" borderId="10">
      <alignment horizontal="center" vertical="top" shrinkToFit="1"/>
    </xf>
    <xf numFmtId="4" fontId="3" fillId="3" borderId="10">
      <alignment horizontal="right" vertical="top" shrinkToFit="1"/>
    </xf>
    <xf numFmtId="4" fontId="3" fillId="3" borderId="11">
      <alignment horizontal="right" vertical="top" shrinkToFit="1"/>
    </xf>
    <xf numFmtId="0" fontId="3" fillId="4" borderId="12">
      <alignment horizontal="left" vertical="top" wrapText="1"/>
    </xf>
    <xf numFmtId="49" fontId="3" fillId="4" borderId="13">
      <alignment horizontal="center" vertical="top" shrinkToFit="1"/>
    </xf>
    <xf numFmtId="4" fontId="3" fillId="4" borderId="13">
      <alignment horizontal="right" vertical="top" shrinkToFit="1"/>
    </xf>
    <xf numFmtId="4" fontId="3" fillId="4" borderId="14">
      <alignment horizontal="right" vertical="top" shrinkToFit="1"/>
    </xf>
    <xf numFmtId="0" fontId="5" fillId="0" borderId="12">
      <alignment horizontal="left" vertical="top" wrapText="1"/>
    </xf>
    <xf numFmtId="49" fontId="1" fillId="0" borderId="13">
      <alignment horizontal="center" vertical="top" shrinkToFit="1"/>
    </xf>
    <xf numFmtId="4" fontId="1" fillId="0" borderId="13">
      <alignment horizontal="right" vertical="top" shrinkToFit="1"/>
    </xf>
    <xf numFmtId="4" fontId="6" fillId="0" borderId="14">
      <alignment horizontal="right" vertical="top" shrinkToFit="1"/>
    </xf>
    <xf numFmtId="0" fontId="5" fillId="0" borderId="12">
      <alignment horizontal="left" vertical="top" wrapText="1"/>
    </xf>
    <xf numFmtId="49" fontId="1" fillId="0" borderId="13">
      <alignment horizontal="center" vertical="top" shrinkToFit="1"/>
    </xf>
    <xf numFmtId="4" fontId="1" fillId="0" borderId="13">
      <alignment horizontal="right" vertical="top" shrinkToFit="1"/>
    </xf>
    <xf numFmtId="4" fontId="6" fillId="0" borderId="14">
      <alignment horizontal="right" vertical="top" shrinkToFit="1"/>
    </xf>
    <xf numFmtId="0" fontId="5" fillId="0" borderId="12">
      <alignment horizontal="left" vertical="top" wrapText="1"/>
    </xf>
    <xf numFmtId="49" fontId="1" fillId="0" borderId="13">
      <alignment horizontal="center" vertical="top" shrinkToFit="1"/>
    </xf>
    <xf numFmtId="4" fontId="1" fillId="0" borderId="13">
      <alignment horizontal="right" vertical="top" shrinkToFit="1"/>
    </xf>
    <xf numFmtId="4" fontId="6" fillId="0" borderId="14">
      <alignment horizontal="right" vertical="top" shrinkToFit="1"/>
    </xf>
    <xf numFmtId="0" fontId="5" fillId="0" borderId="12">
      <alignment horizontal="left" vertical="top" wrapText="1"/>
    </xf>
    <xf numFmtId="49" fontId="1" fillId="0" borderId="13">
      <alignment horizontal="center" vertical="top" shrinkToFit="1"/>
    </xf>
    <xf numFmtId="4" fontId="1" fillId="0" borderId="13">
      <alignment horizontal="right" vertical="top" shrinkToFit="1"/>
    </xf>
    <xf numFmtId="4" fontId="6" fillId="0" borderId="14">
      <alignment horizontal="right" vertical="top" shrinkToFit="1"/>
    </xf>
    <xf numFmtId="0" fontId="5" fillId="0" borderId="12">
      <alignment horizontal="left" vertical="top" wrapText="1"/>
    </xf>
    <xf numFmtId="49" fontId="1" fillId="0" borderId="13">
      <alignment horizontal="center" vertical="top" shrinkToFit="1"/>
    </xf>
    <xf numFmtId="4" fontId="1" fillId="0" borderId="13">
      <alignment horizontal="right" vertical="top" shrinkToFit="1"/>
    </xf>
    <xf numFmtId="4" fontId="6" fillId="0" borderId="14">
      <alignment horizontal="right" vertical="top" shrinkToFit="1"/>
    </xf>
    <xf numFmtId="0" fontId="4" fillId="5" borderId="15"/>
    <xf numFmtId="0" fontId="4" fillId="5" borderId="16"/>
    <xf numFmtId="4" fontId="4" fillId="5" borderId="16">
      <alignment horizontal="right" shrinkToFit="1"/>
    </xf>
    <xf numFmtId="4" fontId="4" fillId="5" borderId="17">
      <alignment horizontal="right" shrinkToFit="1"/>
    </xf>
    <xf numFmtId="0" fontId="1" fillId="0" borderId="18"/>
    <xf numFmtId="0" fontId="1" fillId="0" borderId="1">
      <alignment horizontal="left" vertical="top" wrapText="1"/>
    </xf>
    <xf numFmtId="0" fontId="8" fillId="0" borderId="0"/>
    <xf numFmtId="0" fontId="8" fillId="0" borderId="0"/>
    <xf numFmtId="0" fontId="8" fillId="0" borderId="0"/>
    <xf numFmtId="0" fontId="1" fillId="0" borderId="1"/>
    <xf numFmtId="0" fontId="1" fillId="0" borderId="1"/>
    <xf numFmtId="0" fontId="8" fillId="0" borderId="1"/>
    <xf numFmtId="0" fontId="5" fillId="0" borderId="1">
      <alignment wrapText="1"/>
    </xf>
    <xf numFmtId="0" fontId="5" fillId="0" borderId="1"/>
    <xf numFmtId="0" fontId="9" fillId="0" borderId="1">
      <alignment horizontal="center" wrapText="1"/>
    </xf>
    <xf numFmtId="0" fontId="9" fillId="0" borderId="1">
      <alignment horizontal="center"/>
    </xf>
    <xf numFmtId="0" fontId="5" fillId="0" borderId="1">
      <alignment horizontal="right"/>
    </xf>
    <xf numFmtId="0" fontId="5" fillId="0" borderId="19">
      <alignment horizontal="center" vertical="center" wrapText="1"/>
    </xf>
    <xf numFmtId="0" fontId="7" fillId="0" borderId="19">
      <alignment vertical="top" wrapText="1"/>
    </xf>
    <xf numFmtId="1" fontId="5" fillId="0" borderId="19">
      <alignment horizontal="center" vertical="top" shrinkToFit="1"/>
    </xf>
    <xf numFmtId="4" fontId="7" fillId="7" borderId="19">
      <alignment horizontal="right" vertical="top" shrinkToFit="1"/>
    </xf>
    <xf numFmtId="10" fontId="7" fillId="7" borderId="19">
      <alignment horizontal="right" vertical="top" shrinkToFit="1"/>
    </xf>
    <xf numFmtId="0" fontId="7" fillId="0" borderId="19">
      <alignment horizontal="left"/>
    </xf>
    <xf numFmtId="4" fontId="7" fillId="6" borderId="19">
      <alignment horizontal="right" vertical="top" shrinkToFit="1"/>
    </xf>
    <xf numFmtId="10" fontId="7" fillId="6" borderId="19">
      <alignment horizontal="right" vertical="top" shrinkToFit="1"/>
    </xf>
    <xf numFmtId="0" fontId="5" fillId="0" borderId="1">
      <alignment horizontal="left" wrapText="1"/>
    </xf>
    <xf numFmtId="0" fontId="8" fillId="0" borderId="1"/>
    <xf numFmtId="0" fontId="8" fillId="0" borderId="1"/>
    <xf numFmtId="0" fontId="8" fillId="0" borderId="1"/>
    <xf numFmtId="0" fontId="10" fillId="0" borderId="1"/>
    <xf numFmtId="0" fontId="10" fillId="0" borderId="1"/>
    <xf numFmtId="0" fontId="11" fillId="8" borderId="1"/>
    <xf numFmtId="1" fontId="5" fillId="0" borderId="19">
      <alignment horizontal="left" vertical="top" wrapText="1" indent="2"/>
    </xf>
    <xf numFmtId="4" fontId="5" fillId="0" borderId="19">
      <alignment horizontal="right" vertical="top" shrinkToFit="1"/>
    </xf>
    <xf numFmtId="10" fontId="5" fillId="0" borderId="19">
      <alignment horizontal="right" vertical="top" shrinkToFit="1"/>
    </xf>
    <xf numFmtId="0" fontId="5" fillId="0" borderId="1">
      <alignment vertical="top"/>
    </xf>
    <xf numFmtId="0" fontId="8" fillId="0" borderId="1"/>
    <xf numFmtId="0" fontId="8" fillId="0" borderId="1"/>
    <xf numFmtId="0" fontId="8" fillId="0" borderId="1"/>
  </cellStyleXfs>
  <cellXfs count="57">
    <xf numFmtId="0" fontId="0" fillId="0" borderId="0" xfId="0"/>
    <xf numFmtId="0" fontId="0" fillId="0" borderId="0" xfId="0" applyProtection="1">
      <protection locked="0"/>
    </xf>
    <xf numFmtId="0" fontId="2" fillId="0" borderId="1" xfId="1" applyAlignment="1">
      <alignment vertical="top" wrapText="1"/>
    </xf>
    <xf numFmtId="0" fontId="1" fillId="0" borderId="1" xfId="43" applyBorder="1"/>
    <xf numFmtId="0" fontId="0" fillId="0" borderId="1" xfId="0" applyBorder="1" applyProtection="1">
      <protection locked="0"/>
    </xf>
    <xf numFmtId="0" fontId="1" fillId="0" borderId="1" xfId="44">
      <alignment horizontal="left" vertical="top" wrapText="1"/>
    </xf>
    <xf numFmtId="0" fontId="12" fillId="0" borderId="1" xfId="75" applyFont="1" applyAlignment="1" applyProtection="1">
      <alignment horizontal="center"/>
      <protection locked="0"/>
    </xf>
    <xf numFmtId="0" fontId="13" fillId="0" borderId="1" xfId="75" applyFont="1" applyAlignment="1" applyProtection="1">
      <alignment horizontal="center"/>
      <protection locked="0"/>
    </xf>
    <xf numFmtId="0" fontId="8" fillId="9" borderId="1" xfId="77" applyFill="1" applyAlignment="1" applyProtection="1">
      <alignment horizontal="right"/>
      <protection locked="0"/>
    </xf>
    <xf numFmtId="49" fontId="3" fillId="0" borderId="20" xfId="3" applyBorder="1">
      <alignment horizontal="center" vertical="center" wrapText="1"/>
    </xf>
    <xf numFmtId="49" fontId="3" fillId="0" borderId="20" xfId="4" applyBorder="1">
      <alignment horizontal="center" vertical="center" wrapText="1"/>
    </xf>
    <xf numFmtId="49" fontId="3" fillId="0" borderId="20" xfId="5" applyBorder="1">
      <alignment horizontal="center" vertical="center" wrapText="1"/>
    </xf>
    <xf numFmtId="0" fontId="14" fillId="0" borderId="20" xfId="7" applyFont="1" applyFill="1" applyBorder="1">
      <alignment horizontal="left" vertical="top" wrapText="1"/>
    </xf>
    <xf numFmtId="49" fontId="11" fillId="0" borderId="20" xfId="8" applyFont="1" applyFill="1" applyBorder="1">
      <alignment horizontal="center" vertical="top" shrinkToFit="1"/>
    </xf>
    <xf numFmtId="4" fontId="11" fillId="0" borderId="20" xfId="9" applyFont="1" applyFill="1" applyBorder="1">
      <alignment horizontal="right" vertical="top" shrinkToFit="1"/>
    </xf>
    <xf numFmtId="4" fontId="11" fillId="0" borderId="20" xfId="10" applyFont="1" applyFill="1" applyBorder="1">
      <alignment horizontal="right" vertical="top" shrinkToFit="1"/>
    </xf>
    <xf numFmtId="0" fontId="11" fillId="0" borderId="20" xfId="11" applyFont="1" applyFill="1" applyBorder="1">
      <alignment horizontal="left" vertical="top" wrapText="1"/>
    </xf>
    <xf numFmtId="49" fontId="11" fillId="0" borderId="20" xfId="12" applyFont="1" applyFill="1" applyBorder="1">
      <alignment horizontal="center" vertical="top" shrinkToFit="1"/>
    </xf>
    <xf numFmtId="4" fontId="11" fillId="0" borderId="20" xfId="13" applyFont="1" applyFill="1" applyBorder="1">
      <alignment horizontal="right" vertical="top" shrinkToFit="1"/>
    </xf>
    <xf numFmtId="4" fontId="11" fillId="0" borderId="20" xfId="14" applyFont="1" applyFill="1" applyBorder="1">
      <alignment horizontal="right" vertical="top" shrinkToFit="1"/>
    </xf>
    <xf numFmtId="0" fontId="11" fillId="0" borderId="20" xfId="15" applyFont="1" applyFill="1" applyBorder="1">
      <alignment horizontal="left" vertical="top" wrapText="1"/>
    </xf>
    <xf numFmtId="49" fontId="11" fillId="0" borderId="20" xfId="16" applyFont="1" applyFill="1" applyBorder="1">
      <alignment horizontal="center" vertical="top" shrinkToFit="1"/>
    </xf>
    <xf numFmtId="4" fontId="11" fillId="0" borderId="20" xfId="17" applyFont="1" applyFill="1" applyBorder="1">
      <alignment horizontal="right" vertical="top" shrinkToFit="1"/>
    </xf>
    <xf numFmtId="4" fontId="11" fillId="0" borderId="20" xfId="18" applyFont="1" applyFill="1" applyBorder="1">
      <alignment horizontal="right" vertical="top" shrinkToFit="1"/>
    </xf>
    <xf numFmtId="0" fontId="15" fillId="0" borderId="20" xfId="19" applyFont="1" applyBorder="1">
      <alignment horizontal="left" vertical="top" wrapText="1"/>
    </xf>
    <xf numFmtId="49" fontId="11" fillId="0" borderId="20" xfId="20" applyFont="1" applyBorder="1">
      <alignment horizontal="center" vertical="top" shrinkToFit="1"/>
    </xf>
    <xf numFmtId="4" fontId="11" fillId="0" borderId="20" xfId="21" applyFont="1" applyBorder="1">
      <alignment horizontal="right" vertical="top" shrinkToFit="1"/>
    </xf>
    <xf numFmtId="4" fontId="11" fillId="0" borderId="20" xfId="22" applyFont="1" applyBorder="1">
      <alignment horizontal="right" vertical="top" shrinkToFit="1"/>
    </xf>
    <xf numFmtId="0" fontId="15" fillId="0" borderId="20" xfId="27" applyFont="1" applyBorder="1">
      <alignment horizontal="left" vertical="top" wrapText="1"/>
    </xf>
    <xf numFmtId="49" fontId="11" fillId="0" borderId="20" xfId="28" applyFont="1" applyBorder="1">
      <alignment horizontal="center" vertical="top" shrinkToFit="1"/>
    </xf>
    <xf numFmtId="4" fontId="11" fillId="0" borderId="20" xfId="29" applyFont="1" applyBorder="1">
      <alignment horizontal="right" vertical="top" shrinkToFit="1"/>
    </xf>
    <xf numFmtId="4" fontId="11" fillId="0" borderId="20" xfId="30" applyFont="1" applyBorder="1">
      <alignment horizontal="right" vertical="top" shrinkToFit="1"/>
    </xf>
    <xf numFmtId="0" fontId="15" fillId="0" borderId="20" xfId="31" applyFont="1" applyBorder="1">
      <alignment horizontal="left" vertical="top" wrapText="1"/>
    </xf>
    <xf numFmtId="49" fontId="11" fillId="0" borderId="20" xfId="32" applyFont="1" applyBorder="1">
      <alignment horizontal="center" vertical="top" shrinkToFit="1"/>
    </xf>
    <xf numFmtId="4" fontId="11" fillId="0" borderId="20" xfId="33" applyFont="1" applyBorder="1">
      <alignment horizontal="right" vertical="top" shrinkToFit="1"/>
    </xf>
    <xf numFmtId="4" fontId="11" fillId="0" borderId="20" xfId="34" applyFont="1" applyBorder="1">
      <alignment horizontal="right" vertical="top" shrinkToFit="1"/>
    </xf>
    <xf numFmtId="0" fontId="15" fillId="0" borderId="20" xfId="23" applyFont="1" applyBorder="1">
      <alignment horizontal="left" vertical="top" wrapText="1"/>
    </xf>
    <xf numFmtId="49" fontId="11" fillId="0" borderId="20" xfId="24" applyFont="1" applyBorder="1">
      <alignment horizontal="center" vertical="top" shrinkToFit="1"/>
    </xf>
    <xf numFmtId="4" fontId="11" fillId="0" borderId="20" xfId="25" applyFont="1" applyBorder="1">
      <alignment horizontal="right" vertical="top" shrinkToFit="1"/>
    </xf>
    <xf numFmtId="4" fontId="11" fillId="0" borderId="20" xfId="26" applyFont="1" applyBorder="1">
      <alignment horizontal="right" vertical="top" shrinkToFit="1"/>
    </xf>
    <xf numFmtId="0" fontId="15" fillId="0" borderId="20" xfId="35" applyFont="1" applyBorder="1">
      <alignment horizontal="left" vertical="top" wrapText="1"/>
    </xf>
    <xf numFmtId="49" fontId="11" fillId="0" borderId="20" xfId="36" applyFont="1" applyBorder="1">
      <alignment horizontal="center" vertical="top" shrinkToFit="1"/>
    </xf>
    <xf numFmtId="4" fontId="11" fillId="0" borderId="20" xfId="37" applyFont="1" applyBorder="1">
      <alignment horizontal="right" vertical="top" shrinkToFit="1"/>
    </xf>
    <xf numFmtId="4" fontId="11" fillId="0" borderId="20" xfId="38" applyFont="1" applyBorder="1">
      <alignment horizontal="right" vertical="top" shrinkToFit="1"/>
    </xf>
    <xf numFmtId="0" fontId="16" fillId="0" borderId="20" xfId="39" applyFont="1" applyFill="1" applyBorder="1"/>
    <xf numFmtId="0" fontId="16" fillId="0" borderId="20" xfId="40" applyFont="1" applyFill="1" applyBorder="1"/>
    <xf numFmtId="4" fontId="16" fillId="0" borderId="20" xfId="41" applyFont="1" applyFill="1" applyBorder="1">
      <alignment horizontal="right" shrinkToFit="1"/>
    </xf>
    <xf numFmtId="4" fontId="16" fillId="0" borderId="20" xfId="42" applyFont="1" applyFill="1" applyBorder="1">
      <alignment horizontal="right" shrinkToFit="1"/>
    </xf>
    <xf numFmtId="164" fontId="11" fillId="0" borderId="20" xfId="10" applyNumberFormat="1" applyFont="1" applyFill="1" applyBorder="1">
      <alignment horizontal="right" vertical="top" shrinkToFit="1"/>
    </xf>
    <xf numFmtId="164" fontId="11" fillId="0" borderId="20" xfId="14" applyNumberFormat="1" applyFont="1" applyFill="1" applyBorder="1">
      <alignment horizontal="right" vertical="top" shrinkToFit="1"/>
    </xf>
    <xf numFmtId="164" fontId="11" fillId="0" borderId="20" xfId="18" applyNumberFormat="1" applyFont="1" applyFill="1" applyBorder="1">
      <alignment horizontal="right" vertical="top" shrinkToFit="1"/>
    </xf>
    <xf numFmtId="164" fontId="11" fillId="0" borderId="20" xfId="22" applyNumberFormat="1" applyFont="1" applyBorder="1">
      <alignment horizontal="right" vertical="top" shrinkToFit="1"/>
    </xf>
    <xf numFmtId="164" fontId="11" fillId="0" borderId="20" xfId="30" applyNumberFormat="1" applyFont="1" applyBorder="1">
      <alignment horizontal="right" vertical="top" shrinkToFit="1"/>
    </xf>
    <xf numFmtId="164" fontId="11" fillId="0" borderId="20" xfId="34" applyNumberFormat="1" applyFont="1" applyBorder="1">
      <alignment horizontal="right" vertical="top" shrinkToFit="1"/>
    </xf>
    <xf numFmtId="164" fontId="11" fillId="0" borderId="20" xfId="26" applyNumberFormat="1" applyFont="1" applyBorder="1">
      <alignment horizontal="right" vertical="top" shrinkToFit="1"/>
    </xf>
    <xf numFmtId="164" fontId="11" fillId="0" borderId="20" xfId="38" applyNumberFormat="1" applyFont="1" applyBorder="1">
      <alignment horizontal="right" vertical="top" shrinkToFit="1"/>
    </xf>
    <xf numFmtId="164" fontId="16" fillId="0" borderId="20" xfId="42" applyNumberFormat="1" applyFont="1" applyFill="1" applyBorder="1">
      <alignment horizontal="right" shrinkToFit="1"/>
    </xf>
  </cellXfs>
  <cellStyles count="78">
    <cellStyle name="br" xfId="47" xr:uid="{00000000-0005-0000-0000-000035000000}"/>
    <cellStyle name="br 2" xfId="67" xr:uid="{17795371-7616-4EFE-966E-1FE0542521E7}"/>
    <cellStyle name="col" xfId="46" xr:uid="{00000000-0005-0000-0000-000034000000}"/>
    <cellStyle name="col 2" xfId="66" xr:uid="{0B66B836-DC59-4ADC-B11E-B55A6904C221}"/>
    <cellStyle name="ex58" xfId="41" xr:uid="{00000000-0005-0000-0000-00002F000000}"/>
    <cellStyle name="ex59" xfId="42" xr:uid="{00000000-0005-0000-0000-000030000000}"/>
    <cellStyle name="ex60" xfId="7" xr:uid="{00000000-0005-0000-0000-00000A000000}"/>
    <cellStyle name="ex61" xfId="8" xr:uid="{00000000-0005-0000-0000-00000B000000}"/>
    <cellStyle name="ex62" xfId="9" xr:uid="{00000000-0005-0000-0000-00000C000000}"/>
    <cellStyle name="ex63" xfId="10" xr:uid="{00000000-0005-0000-0000-00000D000000}"/>
    <cellStyle name="ex64" xfId="11" xr:uid="{00000000-0005-0000-0000-00000E000000}"/>
    <cellStyle name="ex65" xfId="12" xr:uid="{00000000-0005-0000-0000-00000F000000}"/>
    <cellStyle name="ex66" xfId="13" xr:uid="{00000000-0005-0000-0000-000010000000}"/>
    <cellStyle name="ex67" xfId="14" xr:uid="{00000000-0005-0000-0000-000011000000}"/>
    <cellStyle name="ex68" xfId="15" xr:uid="{00000000-0005-0000-0000-000012000000}"/>
    <cellStyle name="ex69" xfId="16" xr:uid="{00000000-0005-0000-0000-000013000000}"/>
    <cellStyle name="ex70" xfId="17" xr:uid="{00000000-0005-0000-0000-000014000000}"/>
    <cellStyle name="ex71" xfId="18" xr:uid="{00000000-0005-0000-0000-000015000000}"/>
    <cellStyle name="ex72" xfId="19" xr:uid="{00000000-0005-0000-0000-000016000000}"/>
    <cellStyle name="ex73" xfId="20" xr:uid="{00000000-0005-0000-0000-000017000000}"/>
    <cellStyle name="ex74" xfId="21" xr:uid="{00000000-0005-0000-0000-000018000000}"/>
    <cellStyle name="ex75" xfId="22" xr:uid="{00000000-0005-0000-0000-000019000000}"/>
    <cellStyle name="ex76" xfId="23" xr:uid="{00000000-0005-0000-0000-00001A000000}"/>
    <cellStyle name="ex77" xfId="24" xr:uid="{00000000-0005-0000-0000-00001B000000}"/>
    <cellStyle name="ex78" xfId="25" xr:uid="{00000000-0005-0000-0000-00001C000000}"/>
    <cellStyle name="ex79" xfId="26" xr:uid="{00000000-0005-0000-0000-00001D000000}"/>
    <cellStyle name="ex80" xfId="35" xr:uid="{00000000-0005-0000-0000-000026000000}"/>
    <cellStyle name="ex81" xfId="36" xr:uid="{00000000-0005-0000-0000-000027000000}"/>
    <cellStyle name="ex82" xfId="37" xr:uid="{00000000-0005-0000-0000-000028000000}"/>
    <cellStyle name="ex83" xfId="38" xr:uid="{00000000-0005-0000-0000-000029000000}"/>
    <cellStyle name="ex84" xfId="27" xr:uid="{00000000-0005-0000-0000-00001E000000}"/>
    <cellStyle name="ex85" xfId="28" xr:uid="{00000000-0005-0000-0000-00001F000000}"/>
    <cellStyle name="ex86" xfId="29" xr:uid="{00000000-0005-0000-0000-000020000000}"/>
    <cellStyle name="ex87" xfId="30" xr:uid="{00000000-0005-0000-0000-000021000000}"/>
    <cellStyle name="ex88" xfId="31" xr:uid="{00000000-0005-0000-0000-000022000000}"/>
    <cellStyle name="ex89" xfId="32" xr:uid="{00000000-0005-0000-0000-000023000000}"/>
    <cellStyle name="ex90" xfId="33" xr:uid="{00000000-0005-0000-0000-000024000000}"/>
    <cellStyle name="ex91" xfId="34" xr:uid="{00000000-0005-0000-0000-000025000000}"/>
    <cellStyle name="st57" xfId="2" xr:uid="{00000000-0005-0000-0000-000003000000}"/>
    <cellStyle name="style0" xfId="48" xr:uid="{00000000-0005-0000-0000-000036000000}"/>
    <cellStyle name="style0 2" xfId="68" xr:uid="{03D71EA7-C0F9-42E3-8E87-A8FAF3BBC4BB}"/>
    <cellStyle name="td" xfId="49" xr:uid="{00000000-0005-0000-0000-000037000000}"/>
    <cellStyle name="td 2" xfId="69" xr:uid="{F6E0F770-7E50-4A75-B0F4-3259B285A2EE}"/>
    <cellStyle name="tr" xfId="45" xr:uid="{00000000-0005-0000-0000-000033000000}"/>
    <cellStyle name="tr 2" xfId="65" xr:uid="{FF8F37BB-2B80-4F4E-945F-F2F7D05D84AE}"/>
    <cellStyle name="xl_bot_header" xfId="6" xr:uid="{00000000-0005-0000-0000-000008000000}"/>
    <cellStyle name="xl_footer" xfId="44" xr:uid="{00000000-0005-0000-0000-000032000000}"/>
    <cellStyle name="xl_header" xfId="1" xr:uid="{00000000-0005-0000-0000-000002000000}"/>
    <cellStyle name="xl_top_header" xfId="4" xr:uid="{00000000-0005-0000-0000-000005000000}"/>
    <cellStyle name="xl_top_left_header" xfId="3" xr:uid="{00000000-0005-0000-0000-000004000000}"/>
    <cellStyle name="xl_top_right_header" xfId="5" xr:uid="{00000000-0005-0000-0000-000006000000}"/>
    <cellStyle name="xl_total_bot" xfId="43" xr:uid="{00000000-0005-0000-0000-000031000000}"/>
    <cellStyle name="xl_total_center" xfId="40" xr:uid="{00000000-0005-0000-0000-00002E000000}"/>
    <cellStyle name="xl_total_left" xfId="39" xr:uid="{00000000-0005-0000-0000-00002D000000}"/>
    <cellStyle name="xl21" xfId="70" xr:uid="{BB639E14-7EA1-4128-84E3-0F2248BC9491}"/>
    <cellStyle name="xl22" xfId="56" xr:uid="{2C02DED1-8A19-47B4-AF64-B0AE2A0642ED}"/>
    <cellStyle name="xl23" xfId="71" xr:uid="{14E5183C-53FF-462F-8A6B-D97CF5F68325}"/>
    <cellStyle name="xl24" xfId="52" xr:uid="{D7AE1E82-80A6-42B5-B157-6734F5A4DC92}"/>
    <cellStyle name="xl25" xfId="58" xr:uid="{67777A37-D37D-4FDE-9932-08D756FD5C2E}"/>
    <cellStyle name="xl26" xfId="61" xr:uid="{BB9720BD-EA8B-47BE-B1FB-A7F975A7232D}"/>
    <cellStyle name="xl27" xfId="72" xr:uid="{52D1DEA0-F5A8-46DD-8B2B-1A1F6C0E5372}"/>
    <cellStyle name="xl28" xfId="62" xr:uid="{D1BC2F10-3887-4EC1-BDDC-0FC570D91321}"/>
    <cellStyle name="xl29" xfId="51" xr:uid="{99301370-2B35-4D8C-A9F8-820432A59E41}"/>
    <cellStyle name="xl30" xfId="64" xr:uid="{6DC9A9CB-C84C-488C-8FDB-A8B4C8107056}"/>
    <cellStyle name="xl31" xfId="73" xr:uid="{F4568232-F9CC-4037-AF74-C28D161D64EA}"/>
    <cellStyle name="xl32" xfId="63" xr:uid="{E7D75585-ECEB-49F8-BE89-09347B5DA0EF}"/>
    <cellStyle name="xl33" xfId="53" xr:uid="{6378CBFE-EEDD-4698-AD26-700E6A4DDA06}"/>
    <cellStyle name="xl34" xfId="54" xr:uid="{77C5A678-E8B3-44DF-8D8A-A7A0969F4593}"/>
    <cellStyle name="xl35" xfId="55" xr:uid="{1A7A84FF-2B67-46D2-9A68-F06B4FC4C334}"/>
    <cellStyle name="xl36" xfId="74" xr:uid="{917EC863-E855-4900-B55B-CCA72124004B}"/>
    <cellStyle name="xl37" xfId="57" xr:uid="{6FD450EA-98BD-4929-B672-133C132A8C2E}"/>
    <cellStyle name="xl38" xfId="59" xr:uid="{03995045-73DF-432A-836D-1F908CA871F0}"/>
    <cellStyle name="xl39" xfId="60" xr:uid="{325532C7-1B6C-47DB-B995-713409880381}"/>
    <cellStyle name="Обычный" xfId="0" builtinId="0"/>
    <cellStyle name="Обычный 2" xfId="50" xr:uid="{E224D302-F9B8-4DF8-B2D0-8BF96519325E}"/>
    <cellStyle name="Обычный 3" xfId="75" xr:uid="{2A609F75-C9FD-4960-B762-6F35E0FF0EBC}"/>
    <cellStyle name="Обычный 4" xfId="76" xr:uid="{C7858584-6E3B-4CAF-9595-76DCBE024A24}"/>
    <cellStyle name="Обычный 5" xfId="77" xr:uid="{CD3C0BFC-02C5-4897-94CA-A19DE649750A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37"/>
  <sheetViews>
    <sheetView showGridLines="0" tabSelected="1" workbookViewId="0">
      <pane ySplit="8" topLeftCell="A392" activePane="bottomLeft" state="frozen"/>
      <selection pane="bottomLeft" activeCell="I434" sqref="I434"/>
    </sheetView>
  </sheetViews>
  <sheetFormatPr defaultColWidth="9.109375" defaultRowHeight="14.4" x14ac:dyDescent="0.3"/>
  <cols>
    <col min="1" max="1" width="40.5546875" style="1" customWidth="1"/>
    <col min="2" max="2" width="6.6640625" style="1" customWidth="1"/>
    <col min="3" max="3" width="10.109375" style="1" customWidth="1"/>
    <col min="4" max="4" width="14.44140625" style="1" customWidth="1"/>
    <col min="5" max="5" width="10.109375" style="1" customWidth="1"/>
    <col min="6" max="7" width="17.6640625" style="1" customWidth="1"/>
    <col min="8" max="8" width="16.5546875" style="1" customWidth="1"/>
    <col min="9" max="16384" width="9.109375" style="1"/>
  </cols>
  <sheetData>
    <row r="1" spans="1:8" x14ac:dyDescent="0.3">
      <c r="G1" s="8" t="s">
        <v>383</v>
      </c>
      <c r="H1" s="8"/>
    </row>
    <row r="2" spans="1:8" x14ac:dyDescent="0.3">
      <c r="G2" s="8" t="s">
        <v>384</v>
      </c>
      <c r="H2" s="8"/>
    </row>
    <row r="5" spans="1:8" ht="18" x14ac:dyDescent="0.35">
      <c r="A5" s="6" t="s">
        <v>381</v>
      </c>
      <c r="B5" s="6"/>
      <c r="C5" s="6"/>
      <c r="D5" s="6"/>
      <c r="E5" s="6"/>
      <c r="F5" s="6"/>
      <c r="G5" s="6"/>
      <c r="H5" s="6"/>
    </row>
    <row r="6" spans="1:8" x14ac:dyDescent="0.3">
      <c r="A6" s="7" t="s">
        <v>382</v>
      </c>
      <c r="B6" s="7"/>
      <c r="C6" s="7"/>
      <c r="D6" s="7"/>
      <c r="E6" s="7"/>
      <c r="F6" s="7"/>
      <c r="G6" s="7"/>
      <c r="H6" s="7"/>
    </row>
    <row r="7" spans="1:8" ht="15.9" customHeight="1" x14ac:dyDescent="0.3">
      <c r="A7" s="2"/>
      <c r="B7" s="2"/>
      <c r="C7" s="2"/>
      <c r="D7" s="2"/>
      <c r="E7" s="2"/>
      <c r="F7" s="2"/>
      <c r="G7" s="2"/>
    </row>
    <row r="8" spans="1:8" ht="39.6" x14ac:dyDescent="0.3">
      <c r="A8" s="9" t="s">
        <v>391</v>
      </c>
      <c r="B8" s="10" t="s">
        <v>0</v>
      </c>
      <c r="C8" s="10" t="s">
        <v>385</v>
      </c>
      <c r="D8" s="10" t="s">
        <v>386</v>
      </c>
      <c r="E8" s="10" t="s">
        <v>387</v>
      </c>
      <c r="F8" s="10" t="s">
        <v>392</v>
      </c>
      <c r="G8" s="11" t="s">
        <v>393</v>
      </c>
      <c r="H8" s="11" t="s">
        <v>380</v>
      </c>
    </row>
    <row r="9" spans="1:8" ht="55.2" x14ac:dyDescent="0.3">
      <c r="A9" s="12" t="s">
        <v>1</v>
      </c>
      <c r="B9" s="13" t="s">
        <v>2</v>
      </c>
      <c r="C9" s="13" t="s">
        <v>388</v>
      </c>
      <c r="D9" s="13" t="s">
        <v>389</v>
      </c>
      <c r="E9" s="13" t="s">
        <v>390</v>
      </c>
      <c r="F9" s="14">
        <v>150856.04</v>
      </c>
      <c r="G9" s="15">
        <v>33535.210469999998</v>
      </c>
      <c r="H9" s="48">
        <f t="shared" ref="H9:H72" si="0">G9*100/F9</f>
        <v>22.229942181963676</v>
      </c>
    </row>
    <row r="10" spans="1:8" x14ac:dyDescent="0.3">
      <c r="A10" s="16" t="s">
        <v>3</v>
      </c>
      <c r="B10" s="17" t="s">
        <v>2</v>
      </c>
      <c r="C10" s="17" t="s">
        <v>4</v>
      </c>
      <c r="D10" s="13" t="s">
        <v>389</v>
      </c>
      <c r="E10" s="13" t="s">
        <v>390</v>
      </c>
      <c r="F10" s="18">
        <v>10421.934140000001</v>
      </c>
      <c r="G10" s="19">
        <v>1862.0363</v>
      </c>
      <c r="H10" s="49">
        <f t="shared" si="0"/>
        <v>17.86651378704644</v>
      </c>
    </row>
    <row r="11" spans="1:8" ht="66" x14ac:dyDescent="0.3">
      <c r="A11" s="20" t="s">
        <v>5</v>
      </c>
      <c r="B11" s="21" t="s">
        <v>2</v>
      </c>
      <c r="C11" s="21" t="s">
        <v>6</v>
      </c>
      <c r="D11" s="13" t="s">
        <v>389</v>
      </c>
      <c r="E11" s="13" t="s">
        <v>390</v>
      </c>
      <c r="F11" s="22">
        <v>3130.2</v>
      </c>
      <c r="G11" s="23">
        <v>549.05511999999999</v>
      </c>
      <c r="H11" s="50">
        <f t="shared" si="0"/>
        <v>17.540576321001854</v>
      </c>
    </row>
    <row r="12" spans="1:8" ht="39.6" x14ac:dyDescent="0.3">
      <c r="A12" s="24" t="s">
        <v>7</v>
      </c>
      <c r="B12" s="25" t="s">
        <v>2</v>
      </c>
      <c r="C12" s="25" t="s">
        <v>6</v>
      </c>
      <c r="D12" s="25" t="s">
        <v>8</v>
      </c>
      <c r="E12" s="13" t="s">
        <v>390</v>
      </c>
      <c r="F12" s="26">
        <v>3130.2</v>
      </c>
      <c r="G12" s="27">
        <v>549.05511999999999</v>
      </c>
      <c r="H12" s="51">
        <f t="shared" si="0"/>
        <v>17.540576321001854</v>
      </c>
    </row>
    <row r="13" spans="1:8" x14ac:dyDescent="0.3">
      <c r="A13" s="28" t="s">
        <v>9</v>
      </c>
      <c r="B13" s="29" t="s">
        <v>2</v>
      </c>
      <c r="C13" s="29" t="s">
        <v>6</v>
      </c>
      <c r="D13" s="29" t="s">
        <v>10</v>
      </c>
      <c r="E13" s="13" t="s">
        <v>390</v>
      </c>
      <c r="F13" s="30">
        <v>2461.1999999999998</v>
      </c>
      <c r="G13" s="31">
        <v>445.83623</v>
      </c>
      <c r="H13" s="52">
        <f t="shared" si="0"/>
        <v>18.11458759954494</v>
      </c>
    </row>
    <row r="14" spans="1:8" ht="79.2" x14ac:dyDescent="0.3">
      <c r="A14" s="32" t="s">
        <v>11</v>
      </c>
      <c r="B14" s="33" t="s">
        <v>2</v>
      </c>
      <c r="C14" s="33" t="s">
        <v>6</v>
      </c>
      <c r="D14" s="33" t="s">
        <v>10</v>
      </c>
      <c r="E14" s="33" t="s">
        <v>12</v>
      </c>
      <c r="F14" s="34">
        <v>2149.6999999999998</v>
      </c>
      <c r="G14" s="35">
        <v>440.55110999999999</v>
      </c>
      <c r="H14" s="53">
        <f t="shared" si="0"/>
        <v>20.49360887565707</v>
      </c>
    </row>
    <row r="15" spans="1:8" ht="39.6" x14ac:dyDescent="0.3">
      <c r="A15" s="32" t="s">
        <v>13</v>
      </c>
      <c r="B15" s="33" t="s">
        <v>2</v>
      </c>
      <c r="C15" s="33" t="s">
        <v>6</v>
      </c>
      <c r="D15" s="33" t="s">
        <v>10</v>
      </c>
      <c r="E15" s="33" t="s">
        <v>14</v>
      </c>
      <c r="F15" s="34">
        <v>311.5</v>
      </c>
      <c r="G15" s="35">
        <v>5.28512</v>
      </c>
      <c r="H15" s="53">
        <f t="shared" si="0"/>
        <v>1.6966677367576246</v>
      </c>
    </row>
    <row r="16" spans="1:8" x14ac:dyDescent="0.3">
      <c r="A16" s="36" t="s">
        <v>15</v>
      </c>
      <c r="B16" s="37" t="s">
        <v>2</v>
      </c>
      <c r="C16" s="37" t="s">
        <v>6</v>
      </c>
      <c r="D16" s="37" t="s">
        <v>16</v>
      </c>
      <c r="E16" s="13" t="s">
        <v>390</v>
      </c>
      <c r="F16" s="38">
        <v>669</v>
      </c>
      <c r="G16" s="39">
        <v>103.21889</v>
      </c>
      <c r="H16" s="54">
        <f t="shared" si="0"/>
        <v>15.428832585949179</v>
      </c>
    </row>
    <row r="17" spans="1:8" ht="52.8" x14ac:dyDescent="0.3">
      <c r="A17" s="40" t="s">
        <v>17</v>
      </c>
      <c r="B17" s="41" t="s">
        <v>2</v>
      </c>
      <c r="C17" s="41" t="s">
        <v>6</v>
      </c>
      <c r="D17" s="41" t="s">
        <v>18</v>
      </c>
      <c r="E17" s="13" t="s">
        <v>390</v>
      </c>
      <c r="F17" s="42">
        <v>669</v>
      </c>
      <c r="G17" s="43">
        <v>103.21889</v>
      </c>
      <c r="H17" s="55">
        <f t="shared" si="0"/>
        <v>15.428832585949179</v>
      </c>
    </row>
    <row r="18" spans="1:8" ht="26.4" x14ac:dyDescent="0.3">
      <c r="A18" s="28" t="s">
        <v>19</v>
      </c>
      <c r="B18" s="29" t="s">
        <v>2</v>
      </c>
      <c r="C18" s="29" t="s">
        <v>6</v>
      </c>
      <c r="D18" s="29" t="s">
        <v>20</v>
      </c>
      <c r="E18" s="13" t="s">
        <v>390</v>
      </c>
      <c r="F18" s="30">
        <v>669</v>
      </c>
      <c r="G18" s="31">
        <v>103.21889</v>
      </c>
      <c r="H18" s="52">
        <f t="shared" si="0"/>
        <v>15.428832585949179</v>
      </c>
    </row>
    <row r="19" spans="1:8" ht="79.2" x14ac:dyDescent="0.3">
      <c r="A19" s="32" t="s">
        <v>11</v>
      </c>
      <c r="B19" s="33" t="s">
        <v>2</v>
      </c>
      <c r="C19" s="33" t="s">
        <v>6</v>
      </c>
      <c r="D19" s="33" t="s">
        <v>20</v>
      </c>
      <c r="E19" s="33" t="s">
        <v>12</v>
      </c>
      <c r="F19" s="34">
        <v>542.79999999999995</v>
      </c>
      <c r="G19" s="35">
        <v>101.70314</v>
      </c>
      <c r="H19" s="53">
        <f t="shared" si="0"/>
        <v>18.736761238025057</v>
      </c>
    </row>
    <row r="20" spans="1:8" ht="39.6" x14ac:dyDescent="0.3">
      <c r="A20" s="32" t="s">
        <v>13</v>
      </c>
      <c r="B20" s="33" t="s">
        <v>2</v>
      </c>
      <c r="C20" s="33" t="s">
        <v>6</v>
      </c>
      <c r="D20" s="33" t="s">
        <v>20</v>
      </c>
      <c r="E20" s="33" t="s">
        <v>14</v>
      </c>
      <c r="F20" s="34">
        <v>126.2</v>
      </c>
      <c r="G20" s="35">
        <v>1.5157499999999999</v>
      </c>
      <c r="H20" s="53">
        <f t="shared" si="0"/>
        <v>1.2010697305863707</v>
      </c>
    </row>
    <row r="21" spans="1:8" x14ac:dyDescent="0.3">
      <c r="A21" s="20" t="s">
        <v>21</v>
      </c>
      <c r="B21" s="21" t="s">
        <v>2</v>
      </c>
      <c r="C21" s="21" t="s">
        <v>22</v>
      </c>
      <c r="D21" s="13" t="s">
        <v>389</v>
      </c>
      <c r="E21" s="13" t="s">
        <v>390</v>
      </c>
      <c r="F21" s="22">
        <v>7291.7341399999996</v>
      </c>
      <c r="G21" s="23">
        <v>1312.98118</v>
      </c>
      <c r="H21" s="50">
        <f t="shared" si="0"/>
        <v>18.006432417734857</v>
      </c>
    </row>
    <row r="22" spans="1:8" ht="39.6" x14ac:dyDescent="0.3">
      <c r="A22" s="24" t="s">
        <v>7</v>
      </c>
      <c r="B22" s="25" t="s">
        <v>2</v>
      </c>
      <c r="C22" s="25" t="s">
        <v>22</v>
      </c>
      <c r="D22" s="25" t="s">
        <v>8</v>
      </c>
      <c r="E22" s="13" t="s">
        <v>390</v>
      </c>
      <c r="F22" s="26">
        <v>7291.7341399999996</v>
      </c>
      <c r="G22" s="27">
        <v>1312.98118</v>
      </c>
      <c r="H22" s="51">
        <f t="shared" si="0"/>
        <v>18.006432417734857</v>
      </c>
    </row>
    <row r="23" spans="1:8" ht="39.6" x14ac:dyDescent="0.3">
      <c r="A23" s="28" t="s">
        <v>23</v>
      </c>
      <c r="B23" s="29" t="s">
        <v>2</v>
      </c>
      <c r="C23" s="29" t="s">
        <v>22</v>
      </c>
      <c r="D23" s="29" t="s">
        <v>24</v>
      </c>
      <c r="E23" s="13" t="s">
        <v>390</v>
      </c>
      <c r="F23" s="30">
        <v>2096.3341399999999</v>
      </c>
      <c r="G23" s="31">
        <v>329.73364000000004</v>
      </c>
      <c r="H23" s="52">
        <f t="shared" si="0"/>
        <v>15.729059299678248</v>
      </c>
    </row>
    <row r="24" spans="1:8" ht="79.2" x14ac:dyDescent="0.3">
      <c r="A24" s="32" t="s">
        <v>11</v>
      </c>
      <c r="B24" s="33" t="s">
        <v>2</v>
      </c>
      <c r="C24" s="33" t="s">
        <v>22</v>
      </c>
      <c r="D24" s="33" t="s">
        <v>24</v>
      </c>
      <c r="E24" s="33" t="s">
        <v>12</v>
      </c>
      <c r="F24" s="34">
        <v>1569</v>
      </c>
      <c r="G24" s="35">
        <v>234.96250000000001</v>
      </c>
      <c r="H24" s="53">
        <f t="shared" si="0"/>
        <v>14.975302740599108</v>
      </c>
    </row>
    <row r="25" spans="1:8" ht="39.6" x14ac:dyDescent="0.3">
      <c r="A25" s="32" t="s">
        <v>13</v>
      </c>
      <c r="B25" s="33" t="s">
        <v>2</v>
      </c>
      <c r="C25" s="33" t="s">
        <v>22</v>
      </c>
      <c r="D25" s="33" t="s">
        <v>24</v>
      </c>
      <c r="E25" s="33" t="s">
        <v>14</v>
      </c>
      <c r="F25" s="34">
        <v>527.33414000000005</v>
      </c>
      <c r="G25" s="35">
        <v>94.771140000000003</v>
      </c>
      <c r="H25" s="53">
        <f t="shared" si="0"/>
        <v>17.971743684184755</v>
      </c>
    </row>
    <row r="26" spans="1:8" ht="26.4" x14ac:dyDescent="0.3">
      <c r="A26" s="28" t="s">
        <v>25</v>
      </c>
      <c r="B26" s="29" t="s">
        <v>2</v>
      </c>
      <c r="C26" s="29" t="s">
        <v>22</v>
      </c>
      <c r="D26" s="29" t="s">
        <v>26</v>
      </c>
      <c r="E26" s="13" t="s">
        <v>390</v>
      </c>
      <c r="F26" s="30">
        <v>5195.3999999999996</v>
      </c>
      <c r="G26" s="31">
        <v>983.24754000000007</v>
      </c>
      <c r="H26" s="52">
        <f t="shared" si="0"/>
        <v>18.925348192631944</v>
      </c>
    </row>
    <row r="27" spans="1:8" ht="79.2" x14ac:dyDescent="0.3">
      <c r="A27" s="32" t="s">
        <v>11</v>
      </c>
      <c r="B27" s="33" t="s">
        <v>2</v>
      </c>
      <c r="C27" s="33" t="s">
        <v>22</v>
      </c>
      <c r="D27" s="33" t="s">
        <v>26</v>
      </c>
      <c r="E27" s="33" t="s">
        <v>12</v>
      </c>
      <c r="F27" s="34">
        <v>5195.3999999999996</v>
      </c>
      <c r="G27" s="35">
        <v>983.24754000000007</v>
      </c>
      <c r="H27" s="53">
        <f t="shared" si="0"/>
        <v>18.925348192631944</v>
      </c>
    </row>
    <row r="28" spans="1:8" x14ac:dyDescent="0.3">
      <c r="A28" s="16" t="s">
        <v>27</v>
      </c>
      <c r="B28" s="17" t="s">
        <v>2</v>
      </c>
      <c r="C28" s="17" t="s">
        <v>28</v>
      </c>
      <c r="D28" s="13" t="s">
        <v>389</v>
      </c>
      <c r="E28" s="13" t="s">
        <v>390</v>
      </c>
      <c r="F28" s="18">
        <v>11.655809999999999</v>
      </c>
      <c r="G28" s="19">
        <v>4.0884499999999999</v>
      </c>
      <c r="H28" s="49">
        <f t="shared" si="0"/>
        <v>35.076498330017394</v>
      </c>
    </row>
    <row r="29" spans="1:8" ht="26.4" x14ac:dyDescent="0.3">
      <c r="A29" s="20" t="s">
        <v>29</v>
      </c>
      <c r="B29" s="21" t="s">
        <v>2</v>
      </c>
      <c r="C29" s="21" t="s">
        <v>30</v>
      </c>
      <c r="D29" s="13" t="s">
        <v>389</v>
      </c>
      <c r="E29" s="13" t="s">
        <v>390</v>
      </c>
      <c r="F29" s="22">
        <v>11.655809999999999</v>
      </c>
      <c r="G29" s="23">
        <v>4.0884499999999999</v>
      </c>
      <c r="H29" s="50">
        <f t="shared" si="0"/>
        <v>35.076498330017394</v>
      </c>
    </row>
    <row r="30" spans="1:8" ht="39.6" x14ac:dyDescent="0.3">
      <c r="A30" s="24" t="s">
        <v>7</v>
      </c>
      <c r="B30" s="25" t="s">
        <v>2</v>
      </c>
      <c r="C30" s="25" t="s">
        <v>30</v>
      </c>
      <c r="D30" s="25" t="s">
        <v>8</v>
      </c>
      <c r="E30" s="13" t="s">
        <v>390</v>
      </c>
      <c r="F30" s="26">
        <v>11.655809999999999</v>
      </c>
      <c r="G30" s="27">
        <v>4.0884499999999999</v>
      </c>
      <c r="H30" s="51">
        <f t="shared" si="0"/>
        <v>35.076498330017394</v>
      </c>
    </row>
    <row r="31" spans="1:8" x14ac:dyDescent="0.3">
      <c r="A31" s="28" t="s">
        <v>31</v>
      </c>
      <c r="B31" s="29" t="s">
        <v>2</v>
      </c>
      <c r="C31" s="29" t="s">
        <v>30</v>
      </c>
      <c r="D31" s="29" t="s">
        <v>32</v>
      </c>
      <c r="E31" s="13" t="s">
        <v>390</v>
      </c>
      <c r="F31" s="30">
        <v>5.4134599999999997</v>
      </c>
      <c r="G31" s="31">
        <v>1.70875</v>
      </c>
      <c r="H31" s="52">
        <f t="shared" si="0"/>
        <v>31.564840231570937</v>
      </c>
    </row>
    <row r="32" spans="1:8" x14ac:dyDescent="0.3">
      <c r="A32" s="32" t="s">
        <v>33</v>
      </c>
      <c r="B32" s="33" t="s">
        <v>2</v>
      </c>
      <c r="C32" s="33" t="s">
        <v>30</v>
      </c>
      <c r="D32" s="33" t="s">
        <v>32</v>
      </c>
      <c r="E32" s="33" t="s">
        <v>34</v>
      </c>
      <c r="F32" s="34">
        <v>5.4134599999999997</v>
      </c>
      <c r="G32" s="35">
        <v>1.70875</v>
      </c>
      <c r="H32" s="53">
        <f t="shared" si="0"/>
        <v>31.564840231570937</v>
      </c>
    </row>
    <row r="33" spans="1:8" x14ac:dyDescent="0.3">
      <c r="A33" s="28" t="s">
        <v>35</v>
      </c>
      <c r="B33" s="29" t="s">
        <v>2</v>
      </c>
      <c r="C33" s="29" t="s">
        <v>30</v>
      </c>
      <c r="D33" s="29" t="s">
        <v>36</v>
      </c>
      <c r="E33" s="13" t="s">
        <v>390</v>
      </c>
      <c r="F33" s="30">
        <v>6.2423500000000001</v>
      </c>
      <c r="G33" s="31">
        <v>2.3796999999999997</v>
      </c>
      <c r="H33" s="52">
        <f t="shared" si="0"/>
        <v>38.121861158057456</v>
      </c>
    </row>
    <row r="34" spans="1:8" x14ac:dyDescent="0.3">
      <c r="A34" s="32" t="s">
        <v>33</v>
      </c>
      <c r="B34" s="33" t="s">
        <v>2</v>
      </c>
      <c r="C34" s="33" t="s">
        <v>30</v>
      </c>
      <c r="D34" s="33" t="s">
        <v>36</v>
      </c>
      <c r="E34" s="33" t="s">
        <v>34</v>
      </c>
      <c r="F34" s="34">
        <v>6.2423500000000001</v>
      </c>
      <c r="G34" s="35">
        <v>2.3796999999999997</v>
      </c>
      <c r="H34" s="53">
        <f t="shared" si="0"/>
        <v>38.121861158057456</v>
      </c>
    </row>
    <row r="35" spans="1:8" x14ac:dyDescent="0.3">
      <c r="A35" s="16" t="s">
        <v>37</v>
      </c>
      <c r="B35" s="17" t="s">
        <v>2</v>
      </c>
      <c r="C35" s="17" t="s">
        <v>38</v>
      </c>
      <c r="D35" s="13" t="s">
        <v>389</v>
      </c>
      <c r="E35" s="13" t="s">
        <v>390</v>
      </c>
      <c r="F35" s="18">
        <v>129061.75005</v>
      </c>
      <c r="G35" s="19">
        <v>28394.909149999999</v>
      </c>
      <c r="H35" s="49">
        <f t="shared" si="0"/>
        <v>22.001025973225598</v>
      </c>
    </row>
    <row r="36" spans="1:8" x14ac:dyDescent="0.3">
      <c r="A36" s="20" t="s">
        <v>39</v>
      </c>
      <c r="B36" s="21" t="s">
        <v>2</v>
      </c>
      <c r="C36" s="21" t="s">
        <v>40</v>
      </c>
      <c r="D36" s="13" t="s">
        <v>389</v>
      </c>
      <c r="E36" s="13" t="s">
        <v>390</v>
      </c>
      <c r="F36" s="22">
        <v>52225.004869999997</v>
      </c>
      <c r="G36" s="23">
        <v>10817.63067</v>
      </c>
      <c r="H36" s="50">
        <f t="shared" si="0"/>
        <v>20.713508207280327</v>
      </c>
    </row>
    <row r="37" spans="1:8" ht="39.6" x14ac:dyDescent="0.3">
      <c r="A37" s="24" t="s">
        <v>7</v>
      </c>
      <c r="B37" s="25" t="s">
        <v>2</v>
      </c>
      <c r="C37" s="25" t="s">
        <v>40</v>
      </c>
      <c r="D37" s="25" t="s">
        <v>8</v>
      </c>
      <c r="E37" s="13" t="s">
        <v>390</v>
      </c>
      <c r="F37" s="26">
        <v>52225.004869999997</v>
      </c>
      <c r="G37" s="27">
        <v>10817.63067</v>
      </c>
      <c r="H37" s="51">
        <f t="shared" si="0"/>
        <v>20.713508207280327</v>
      </c>
    </row>
    <row r="38" spans="1:8" x14ac:dyDescent="0.3">
      <c r="A38" s="28" t="s">
        <v>31</v>
      </c>
      <c r="B38" s="29" t="s">
        <v>2</v>
      </c>
      <c r="C38" s="29" t="s">
        <v>40</v>
      </c>
      <c r="D38" s="29" t="s">
        <v>32</v>
      </c>
      <c r="E38" s="13" t="s">
        <v>390</v>
      </c>
      <c r="F38" s="30">
        <v>22290.31597</v>
      </c>
      <c r="G38" s="31">
        <v>4432.6918599999999</v>
      </c>
      <c r="H38" s="52">
        <f t="shared" si="0"/>
        <v>19.886177773190173</v>
      </c>
    </row>
    <row r="39" spans="1:8" ht="79.2" x14ac:dyDescent="0.3">
      <c r="A39" s="32" t="s">
        <v>11</v>
      </c>
      <c r="B39" s="33" t="s">
        <v>2</v>
      </c>
      <c r="C39" s="33" t="s">
        <v>40</v>
      </c>
      <c r="D39" s="33" t="s">
        <v>32</v>
      </c>
      <c r="E39" s="33" t="s">
        <v>12</v>
      </c>
      <c r="F39" s="34">
        <v>11495.811099999999</v>
      </c>
      <c r="G39" s="35">
        <v>2555.8069</v>
      </c>
      <c r="H39" s="53">
        <f t="shared" si="0"/>
        <v>22.232506064752581</v>
      </c>
    </row>
    <row r="40" spans="1:8" ht="39.6" x14ac:dyDescent="0.3">
      <c r="A40" s="32" t="s">
        <v>13</v>
      </c>
      <c r="B40" s="33" t="s">
        <v>2</v>
      </c>
      <c r="C40" s="33" t="s">
        <v>40</v>
      </c>
      <c r="D40" s="33" t="s">
        <v>32</v>
      </c>
      <c r="E40" s="33" t="s">
        <v>14</v>
      </c>
      <c r="F40" s="34">
        <v>10164.4</v>
      </c>
      <c r="G40" s="35">
        <v>1839.8379600000001</v>
      </c>
      <c r="H40" s="53">
        <f t="shared" si="0"/>
        <v>18.100802408405809</v>
      </c>
    </row>
    <row r="41" spans="1:8" x14ac:dyDescent="0.3">
      <c r="A41" s="32" t="s">
        <v>33</v>
      </c>
      <c r="B41" s="33" t="s">
        <v>2</v>
      </c>
      <c r="C41" s="33" t="s">
        <v>40</v>
      </c>
      <c r="D41" s="33" t="s">
        <v>32</v>
      </c>
      <c r="E41" s="33" t="s">
        <v>34</v>
      </c>
      <c r="F41" s="34">
        <v>630.10487000000001</v>
      </c>
      <c r="G41" s="35">
        <v>37.046999999999997</v>
      </c>
      <c r="H41" s="53">
        <f t="shared" si="0"/>
        <v>5.8794974874579209</v>
      </c>
    </row>
    <row r="42" spans="1:8" ht="26.4" x14ac:dyDescent="0.3">
      <c r="A42" s="28" t="s">
        <v>25</v>
      </c>
      <c r="B42" s="29" t="s">
        <v>2</v>
      </c>
      <c r="C42" s="29" t="s">
        <v>40</v>
      </c>
      <c r="D42" s="29" t="s">
        <v>41</v>
      </c>
      <c r="E42" s="13" t="s">
        <v>390</v>
      </c>
      <c r="F42" s="30">
        <v>10760</v>
      </c>
      <c r="G42" s="31">
        <v>2762.50243</v>
      </c>
      <c r="H42" s="52">
        <f t="shared" si="0"/>
        <v>25.673814405204464</v>
      </c>
    </row>
    <row r="43" spans="1:8" ht="79.2" x14ac:dyDescent="0.3">
      <c r="A43" s="32" t="s">
        <v>11</v>
      </c>
      <c r="B43" s="33" t="s">
        <v>2</v>
      </c>
      <c r="C43" s="33" t="s">
        <v>40</v>
      </c>
      <c r="D43" s="33" t="s">
        <v>41</v>
      </c>
      <c r="E43" s="33" t="s">
        <v>12</v>
      </c>
      <c r="F43" s="34">
        <v>9720.2000000000007</v>
      </c>
      <c r="G43" s="35">
        <v>2401.0734300000004</v>
      </c>
      <c r="H43" s="53">
        <f t="shared" si="0"/>
        <v>24.701893273800955</v>
      </c>
    </row>
    <row r="44" spans="1:8" x14ac:dyDescent="0.3">
      <c r="A44" s="32" t="s">
        <v>33</v>
      </c>
      <c r="B44" s="33" t="s">
        <v>2</v>
      </c>
      <c r="C44" s="33" t="s">
        <v>40</v>
      </c>
      <c r="D44" s="33" t="s">
        <v>41</v>
      </c>
      <c r="E44" s="33" t="s">
        <v>34</v>
      </c>
      <c r="F44" s="34">
        <v>1039.8</v>
      </c>
      <c r="G44" s="35">
        <v>361.42899999999997</v>
      </c>
      <c r="H44" s="53">
        <f t="shared" si="0"/>
        <v>34.759472975572223</v>
      </c>
    </row>
    <row r="45" spans="1:8" ht="39.6" x14ac:dyDescent="0.3">
      <c r="A45" s="28" t="s">
        <v>42</v>
      </c>
      <c r="B45" s="29" t="s">
        <v>2</v>
      </c>
      <c r="C45" s="29" t="s">
        <v>40</v>
      </c>
      <c r="D45" s="29" t="s">
        <v>43</v>
      </c>
      <c r="E45" s="13" t="s">
        <v>390</v>
      </c>
      <c r="F45" s="30">
        <v>934.68889999999999</v>
      </c>
      <c r="G45" s="31">
        <v>0</v>
      </c>
      <c r="H45" s="52">
        <f t="shared" si="0"/>
        <v>0</v>
      </c>
    </row>
    <row r="46" spans="1:8" ht="79.2" x14ac:dyDescent="0.3">
      <c r="A46" s="32" t="s">
        <v>11</v>
      </c>
      <c r="B46" s="33" t="s">
        <v>2</v>
      </c>
      <c r="C46" s="33" t="s">
        <v>40</v>
      </c>
      <c r="D46" s="33" t="s">
        <v>43</v>
      </c>
      <c r="E46" s="33" t="s">
        <v>12</v>
      </c>
      <c r="F46" s="34">
        <v>934.68889999999999</v>
      </c>
      <c r="G46" s="35">
        <v>0</v>
      </c>
      <c r="H46" s="53">
        <f t="shared" si="0"/>
        <v>0</v>
      </c>
    </row>
    <row r="47" spans="1:8" x14ac:dyDescent="0.3">
      <c r="A47" s="36" t="s">
        <v>15</v>
      </c>
      <c r="B47" s="37" t="s">
        <v>2</v>
      </c>
      <c r="C47" s="37" t="s">
        <v>40</v>
      </c>
      <c r="D47" s="37" t="s">
        <v>16</v>
      </c>
      <c r="E47" s="13" t="s">
        <v>390</v>
      </c>
      <c r="F47" s="38">
        <v>18240</v>
      </c>
      <c r="G47" s="39">
        <v>3622.4363800000001</v>
      </c>
      <c r="H47" s="54">
        <f t="shared" si="0"/>
        <v>19.859848574561404</v>
      </c>
    </row>
    <row r="48" spans="1:8" ht="26.4" x14ac:dyDescent="0.3">
      <c r="A48" s="40" t="s">
        <v>44</v>
      </c>
      <c r="B48" s="41" t="s">
        <v>2</v>
      </c>
      <c r="C48" s="41" t="s">
        <v>40</v>
      </c>
      <c r="D48" s="41" t="s">
        <v>45</v>
      </c>
      <c r="E48" s="13" t="s">
        <v>390</v>
      </c>
      <c r="F48" s="42">
        <v>18240</v>
      </c>
      <c r="G48" s="43">
        <v>3622.4363800000001</v>
      </c>
      <c r="H48" s="55">
        <f t="shared" si="0"/>
        <v>19.859848574561404</v>
      </c>
    </row>
    <row r="49" spans="1:8" ht="52.8" x14ac:dyDescent="0.3">
      <c r="A49" s="28" t="s">
        <v>46</v>
      </c>
      <c r="B49" s="29" t="s">
        <v>2</v>
      </c>
      <c r="C49" s="29" t="s">
        <v>40</v>
      </c>
      <c r="D49" s="29" t="s">
        <v>47</v>
      </c>
      <c r="E49" s="13" t="s">
        <v>390</v>
      </c>
      <c r="F49" s="30">
        <v>18240</v>
      </c>
      <c r="G49" s="31">
        <v>3622.4363800000001</v>
      </c>
      <c r="H49" s="52">
        <f t="shared" si="0"/>
        <v>19.859848574561404</v>
      </c>
    </row>
    <row r="50" spans="1:8" ht="79.2" x14ac:dyDescent="0.3">
      <c r="A50" s="32" t="s">
        <v>11</v>
      </c>
      <c r="B50" s="33" t="s">
        <v>2</v>
      </c>
      <c r="C50" s="33" t="s">
        <v>40</v>
      </c>
      <c r="D50" s="33" t="s">
        <v>47</v>
      </c>
      <c r="E50" s="33" t="s">
        <v>12</v>
      </c>
      <c r="F50" s="34">
        <v>18042.8</v>
      </c>
      <c r="G50" s="35">
        <v>3580.17938</v>
      </c>
      <c r="H50" s="53">
        <f t="shared" si="0"/>
        <v>19.842703904050371</v>
      </c>
    </row>
    <row r="51" spans="1:8" ht="39.6" x14ac:dyDescent="0.3">
      <c r="A51" s="32" t="s">
        <v>13</v>
      </c>
      <c r="B51" s="33" t="s">
        <v>2</v>
      </c>
      <c r="C51" s="33" t="s">
        <v>40</v>
      </c>
      <c r="D51" s="33" t="s">
        <v>47</v>
      </c>
      <c r="E51" s="33" t="s">
        <v>14</v>
      </c>
      <c r="F51" s="34">
        <v>197.2</v>
      </c>
      <c r="G51" s="35">
        <v>42.256999999999998</v>
      </c>
      <c r="H51" s="53">
        <f t="shared" si="0"/>
        <v>21.428498985801216</v>
      </c>
    </row>
    <row r="52" spans="1:8" x14ac:dyDescent="0.3">
      <c r="A52" s="20" t="s">
        <v>48</v>
      </c>
      <c r="B52" s="21" t="s">
        <v>2</v>
      </c>
      <c r="C52" s="21" t="s">
        <v>49</v>
      </c>
      <c r="D52" s="13" t="s">
        <v>389</v>
      </c>
      <c r="E52" s="13" t="s">
        <v>390</v>
      </c>
      <c r="F52" s="22">
        <v>64408.205179999997</v>
      </c>
      <c r="G52" s="23">
        <v>15269.168089999999</v>
      </c>
      <c r="H52" s="50">
        <f t="shared" si="0"/>
        <v>23.70686785531073</v>
      </c>
    </row>
    <row r="53" spans="1:8" ht="39.6" x14ac:dyDescent="0.3">
      <c r="A53" s="24" t="s">
        <v>7</v>
      </c>
      <c r="B53" s="25" t="s">
        <v>2</v>
      </c>
      <c r="C53" s="25" t="s">
        <v>49</v>
      </c>
      <c r="D53" s="25" t="s">
        <v>8</v>
      </c>
      <c r="E53" s="13" t="s">
        <v>390</v>
      </c>
      <c r="F53" s="26">
        <v>64408.205179999997</v>
      </c>
      <c r="G53" s="27">
        <v>15269.168089999999</v>
      </c>
      <c r="H53" s="51">
        <f t="shared" si="0"/>
        <v>23.70686785531073</v>
      </c>
    </row>
    <row r="54" spans="1:8" x14ac:dyDescent="0.3">
      <c r="A54" s="28" t="s">
        <v>35</v>
      </c>
      <c r="B54" s="29" t="s">
        <v>2</v>
      </c>
      <c r="C54" s="29" t="s">
        <v>49</v>
      </c>
      <c r="D54" s="29" t="s">
        <v>36</v>
      </c>
      <c r="E54" s="13" t="s">
        <v>390</v>
      </c>
      <c r="F54" s="30">
        <v>15317.60518</v>
      </c>
      <c r="G54" s="31">
        <v>2751.2972</v>
      </c>
      <c r="H54" s="52">
        <f t="shared" si="0"/>
        <v>17.961666772768975</v>
      </c>
    </row>
    <row r="55" spans="1:8" ht="79.2" x14ac:dyDescent="0.3">
      <c r="A55" s="32" t="s">
        <v>11</v>
      </c>
      <c r="B55" s="33" t="s">
        <v>2</v>
      </c>
      <c r="C55" s="33" t="s">
        <v>49</v>
      </c>
      <c r="D55" s="33" t="s">
        <v>36</v>
      </c>
      <c r="E55" s="33" t="s">
        <v>12</v>
      </c>
      <c r="F55" s="34">
        <v>1387.6</v>
      </c>
      <c r="G55" s="35">
        <v>331.88074</v>
      </c>
      <c r="H55" s="53">
        <f t="shared" si="0"/>
        <v>23.917608820985876</v>
      </c>
    </row>
    <row r="56" spans="1:8" ht="39.6" x14ac:dyDescent="0.3">
      <c r="A56" s="32" t="s">
        <v>13</v>
      </c>
      <c r="B56" s="33" t="s">
        <v>2</v>
      </c>
      <c r="C56" s="33" t="s">
        <v>49</v>
      </c>
      <c r="D56" s="33" t="s">
        <v>36</v>
      </c>
      <c r="E56" s="33" t="s">
        <v>14</v>
      </c>
      <c r="F56" s="34">
        <v>13719.8</v>
      </c>
      <c r="G56" s="35">
        <v>2396.8084599999997</v>
      </c>
      <c r="H56" s="53">
        <f t="shared" si="0"/>
        <v>17.469704077318909</v>
      </c>
    </row>
    <row r="57" spans="1:8" x14ac:dyDescent="0.3">
      <c r="A57" s="32" t="s">
        <v>33</v>
      </c>
      <c r="B57" s="33" t="s">
        <v>2</v>
      </c>
      <c r="C57" s="33" t="s">
        <v>49</v>
      </c>
      <c r="D57" s="33" t="s">
        <v>36</v>
      </c>
      <c r="E57" s="33" t="s">
        <v>34</v>
      </c>
      <c r="F57" s="34">
        <v>210.20517999999998</v>
      </c>
      <c r="G57" s="35">
        <v>22.608000000000001</v>
      </c>
      <c r="H57" s="53">
        <f t="shared" si="0"/>
        <v>10.755205937360822</v>
      </c>
    </row>
    <row r="58" spans="1:8" ht="26.4" x14ac:dyDescent="0.3">
      <c r="A58" s="28" t="s">
        <v>25</v>
      </c>
      <c r="B58" s="29" t="s">
        <v>2</v>
      </c>
      <c r="C58" s="29" t="s">
        <v>49</v>
      </c>
      <c r="D58" s="29" t="s">
        <v>50</v>
      </c>
      <c r="E58" s="13" t="s">
        <v>390</v>
      </c>
      <c r="F58" s="30">
        <v>6055.8</v>
      </c>
      <c r="G58" s="31">
        <v>1519.09509</v>
      </c>
      <c r="H58" s="52">
        <f t="shared" si="0"/>
        <v>25.084961359357969</v>
      </c>
    </row>
    <row r="59" spans="1:8" ht="79.2" x14ac:dyDescent="0.3">
      <c r="A59" s="32" t="s">
        <v>11</v>
      </c>
      <c r="B59" s="33" t="s">
        <v>2</v>
      </c>
      <c r="C59" s="33" t="s">
        <v>49</v>
      </c>
      <c r="D59" s="33" t="s">
        <v>50</v>
      </c>
      <c r="E59" s="33" t="s">
        <v>12</v>
      </c>
      <c r="F59" s="34">
        <v>4130.8999999999996</v>
      </c>
      <c r="G59" s="35">
        <v>1041.57509</v>
      </c>
      <c r="H59" s="53">
        <f t="shared" si="0"/>
        <v>25.214241206516743</v>
      </c>
    </row>
    <row r="60" spans="1:8" x14ac:dyDescent="0.3">
      <c r="A60" s="32" t="s">
        <v>33</v>
      </c>
      <c r="B60" s="33" t="s">
        <v>2</v>
      </c>
      <c r="C60" s="33" t="s">
        <v>49</v>
      </c>
      <c r="D60" s="33" t="s">
        <v>50</v>
      </c>
      <c r="E60" s="33" t="s">
        <v>34</v>
      </c>
      <c r="F60" s="34">
        <v>1924.9</v>
      </c>
      <c r="G60" s="35">
        <v>477.52</v>
      </c>
      <c r="H60" s="53">
        <f t="shared" si="0"/>
        <v>24.80752246869967</v>
      </c>
    </row>
    <row r="61" spans="1:8" ht="66" x14ac:dyDescent="0.3">
      <c r="A61" s="28" t="s">
        <v>51</v>
      </c>
      <c r="B61" s="29" t="s">
        <v>2</v>
      </c>
      <c r="C61" s="29" t="s">
        <v>49</v>
      </c>
      <c r="D61" s="29" t="s">
        <v>52</v>
      </c>
      <c r="E61" s="13" t="s">
        <v>390</v>
      </c>
      <c r="F61" s="30">
        <v>140.6</v>
      </c>
      <c r="G61" s="31">
        <v>53.347999999999999</v>
      </c>
      <c r="H61" s="52">
        <f t="shared" si="0"/>
        <v>37.943100995732578</v>
      </c>
    </row>
    <row r="62" spans="1:8" ht="26.4" x14ac:dyDescent="0.3">
      <c r="A62" s="32" t="s">
        <v>53</v>
      </c>
      <c r="B62" s="33" t="s">
        <v>2</v>
      </c>
      <c r="C62" s="33" t="s">
        <v>49</v>
      </c>
      <c r="D62" s="33" t="s">
        <v>52</v>
      </c>
      <c r="E62" s="33" t="s">
        <v>54</v>
      </c>
      <c r="F62" s="34">
        <v>140.6</v>
      </c>
      <c r="G62" s="35">
        <v>53.347999999999999</v>
      </c>
      <c r="H62" s="53">
        <f t="shared" si="0"/>
        <v>37.943100995732578</v>
      </c>
    </row>
    <row r="63" spans="1:8" ht="26.4" x14ac:dyDescent="0.3">
      <c r="A63" s="40" t="s">
        <v>55</v>
      </c>
      <c r="B63" s="41" t="s">
        <v>2</v>
      </c>
      <c r="C63" s="41" t="s">
        <v>49</v>
      </c>
      <c r="D63" s="41" t="s">
        <v>56</v>
      </c>
      <c r="E63" s="13" t="s">
        <v>390</v>
      </c>
      <c r="F63" s="42">
        <v>7660</v>
      </c>
      <c r="G63" s="43">
        <v>1211.4919299999999</v>
      </c>
      <c r="H63" s="55">
        <f t="shared" si="0"/>
        <v>15.815821540469972</v>
      </c>
    </row>
    <row r="64" spans="1:8" ht="145.19999999999999" x14ac:dyDescent="0.3">
      <c r="A64" s="28" t="s">
        <v>57</v>
      </c>
      <c r="B64" s="29" t="s">
        <v>2</v>
      </c>
      <c r="C64" s="29" t="s">
        <v>49</v>
      </c>
      <c r="D64" s="29" t="s">
        <v>58</v>
      </c>
      <c r="E64" s="13" t="s">
        <v>390</v>
      </c>
      <c r="F64" s="30">
        <v>270</v>
      </c>
      <c r="G64" s="31">
        <v>45.611230000000006</v>
      </c>
      <c r="H64" s="52">
        <f t="shared" si="0"/>
        <v>16.89304814814815</v>
      </c>
    </row>
    <row r="65" spans="1:8" ht="79.2" x14ac:dyDescent="0.3">
      <c r="A65" s="32" t="s">
        <v>11</v>
      </c>
      <c r="B65" s="33" t="s">
        <v>2</v>
      </c>
      <c r="C65" s="33" t="s">
        <v>49</v>
      </c>
      <c r="D65" s="33" t="s">
        <v>58</v>
      </c>
      <c r="E65" s="33" t="s">
        <v>12</v>
      </c>
      <c r="F65" s="34">
        <v>270</v>
      </c>
      <c r="G65" s="35">
        <v>45.611230000000006</v>
      </c>
      <c r="H65" s="53">
        <f t="shared" si="0"/>
        <v>16.89304814814815</v>
      </c>
    </row>
    <row r="66" spans="1:8" ht="66" x14ac:dyDescent="0.3">
      <c r="A66" s="28" t="s">
        <v>59</v>
      </c>
      <c r="B66" s="29" t="s">
        <v>2</v>
      </c>
      <c r="C66" s="29" t="s">
        <v>49</v>
      </c>
      <c r="D66" s="29" t="s">
        <v>60</v>
      </c>
      <c r="E66" s="13" t="s">
        <v>390</v>
      </c>
      <c r="F66" s="30">
        <v>382.6</v>
      </c>
      <c r="G66" s="31">
        <v>108.06009</v>
      </c>
      <c r="H66" s="52">
        <f t="shared" si="0"/>
        <v>28.243619968635649</v>
      </c>
    </row>
    <row r="67" spans="1:8" ht="79.2" x14ac:dyDescent="0.3">
      <c r="A67" s="32" t="s">
        <v>11</v>
      </c>
      <c r="B67" s="33" t="s">
        <v>2</v>
      </c>
      <c r="C67" s="33" t="s">
        <v>49</v>
      </c>
      <c r="D67" s="33" t="s">
        <v>60</v>
      </c>
      <c r="E67" s="33" t="s">
        <v>12</v>
      </c>
      <c r="F67" s="34">
        <v>382.6</v>
      </c>
      <c r="G67" s="35">
        <v>108.06009</v>
      </c>
      <c r="H67" s="53">
        <f t="shared" si="0"/>
        <v>28.243619968635649</v>
      </c>
    </row>
    <row r="68" spans="1:8" ht="132" x14ac:dyDescent="0.3">
      <c r="A68" s="28" t="s">
        <v>61</v>
      </c>
      <c r="B68" s="29" t="s">
        <v>2</v>
      </c>
      <c r="C68" s="29" t="s">
        <v>49</v>
      </c>
      <c r="D68" s="29" t="s">
        <v>62</v>
      </c>
      <c r="E68" s="13" t="s">
        <v>390</v>
      </c>
      <c r="F68" s="30">
        <v>7007.4</v>
      </c>
      <c r="G68" s="31">
        <v>1057.8206100000002</v>
      </c>
      <c r="H68" s="52">
        <f t="shared" si="0"/>
        <v>15.095764620258587</v>
      </c>
    </row>
    <row r="69" spans="1:8" ht="79.2" x14ac:dyDescent="0.3">
      <c r="A69" s="32" t="s">
        <v>11</v>
      </c>
      <c r="B69" s="33" t="s">
        <v>2</v>
      </c>
      <c r="C69" s="33" t="s">
        <v>49</v>
      </c>
      <c r="D69" s="33" t="s">
        <v>62</v>
      </c>
      <c r="E69" s="33" t="s">
        <v>12</v>
      </c>
      <c r="F69" s="34">
        <v>7007.4</v>
      </c>
      <c r="G69" s="35">
        <v>1057.8206100000002</v>
      </c>
      <c r="H69" s="53">
        <f t="shared" si="0"/>
        <v>15.095764620258587</v>
      </c>
    </row>
    <row r="70" spans="1:8" x14ac:dyDescent="0.3">
      <c r="A70" s="36" t="s">
        <v>15</v>
      </c>
      <c r="B70" s="37" t="s">
        <v>2</v>
      </c>
      <c r="C70" s="37" t="s">
        <v>49</v>
      </c>
      <c r="D70" s="37" t="s">
        <v>16</v>
      </c>
      <c r="E70" s="13" t="s">
        <v>390</v>
      </c>
      <c r="F70" s="38">
        <v>35234.199999999997</v>
      </c>
      <c r="G70" s="39">
        <v>9733.9358699999993</v>
      </c>
      <c r="H70" s="54">
        <f t="shared" si="0"/>
        <v>27.62638535854369</v>
      </c>
    </row>
    <row r="71" spans="1:8" ht="26.4" x14ac:dyDescent="0.3">
      <c r="A71" s="40" t="s">
        <v>44</v>
      </c>
      <c r="B71" s="41" t="s">
        <v>2</v>
      </c>
      <c r="C71" s="41" t="s">
        <v>49</v>
      </c>
      <c r="D71" s="41" t="s">
        <v>45</v>
      </c>
      <c r="E71" s="13" t="s">
        <v>390</v>
      </c>
      <c r="F71" s="42">
        <v>35234.199999999997</v>
      </c>
      <c r="G71" s="43">
        <v>9733.9358699999993</v>
      </c>
      <c r="H71" s="55">
        <f t="shared" si="0"/>
        <v>27.62638535854369</v>
      </c>
    </row>
    <row r="72" spans="1:8" ht="118.8" x14ac:dyDescent="0.3">
      <c r="A72" s="28" t="s">
        <v>63</v>
      </c>
      <c r="B72" s="29" t="s">
        <v>2</v>
      </c>
      <c r="C72" s="29" t="s">
        <v>49</v>
      </c>
      <c r="D72" s="29" t="s">
        <v>64</v>
      </c>
      <c r="E72" s="13" t="s">
        <v>390</v>
      </c>
      <c r="F72" s="30">
        <v>126.4</v>
      </c>
      <c r="G72" s="31">
        <v>0</v>
      </c>
      <c r="H72" s="52">
        <f t="shared" si="0"/>
        <v>0</v>
      </c>
    </row>
    <row r="73" spans="1:8" ht="79.2" x14ac:dyDescent="0.3">
      <c r="A73" s="32" t="s">
        <v>11</v>
      </c>
      <c r="B73" s="33" t="s">
        <v>2</v>
      </c>
      <c r="C73" s="33" t="s">
        <v>49</v>
      </c>
      <c r="D73" s="33" t="s">
        <v>64</v>
      </c>
      <c r="E73" s="33" t="s">
        <v>12</v>
      </c>
      <c r="F73" s="34">
        <v>126.4</v>
      </c>
      <c r="G73" s="35">
        <v>0</v>
      </c>
      <c r="H73" s="53">
        <f t="shared" ref="H73:H136" si="1">G73*100/F73</f>
        <v>0</v>
      </c>
    </row>
    <row r="74" spans="1:8" ht="92.4" x14ac:dyDescent="0.3">
      <c r="A74" s="28" t="s">
        <v>65</v>
      </c>
      <c r="B74" s="29" t="s">
        <v>2</v>
      </c>
      <c r="C74" s="29" t="s">
        <v>49</v>
      </c>
      <c r="D74" s="29" t="s">
        <v>66</v>
      </c>
      <c r="E74" s="13" t="s">
        <v>390</v>
      </c>
      <c r="F74" s="30">
        <v>34404</v>
      </c>
      <c r="G74" s="31">
        <v>9641.2808699999987</v>
      </c>
      <c r="H74" s="52">
        <f t="shared" si="1"/>
        <v>28.023720701081263</v>
      </c>
    </row>
    <row r="75" spans="1:8" ht="79.2" x14ac:dyDescent="0.3">
      <c r="A75" s="32" t="s">
        <v>11</v>
      </c>
      <c r="B75" s="33" t="s">
        <v>2</v>
      </c>
      <c r="C75" s="33" t="s">
        <v>49</v>
      </c>
      <c r="D75" s="33" t="s">
        <v>66</v>
      </c>
      <c r="E75" s="33" t="s">
        <v>12</v>
      </c>
      <c r="F75" s="34">
        <v>34097</v>
      </c>
      <c r="G75" s="35">
        <v>9628.3828699999995</v>
      </c>
      <c r="H75" s="53">
        <f t="shared" si="1"/>
        <v>28.238211191600431</v>
      </c>
    </row>
    <row r="76" spans="1:8" ht="39.6" x14ac:dyDescent="0.3">
      <c r="A76" s="32" t="s">
        <v>13</v>
      </c>
      <c r="B76" s="33" t="s">
        <v>2</v>
      </c>
      <c r="C76" s="33" t="s">
        <v>49</v>
      </c>
      <c r="D76" s="33" t="s">
        <v>66</v>
      </c>
      <c r="E76" s="33" t="s">
        <v>14</v>
      </c>
      <c r="F76" s="34">
        <v>307</v>
      </c>
      <c r="G76" s="35">
        <v>12.898</v>
      </c>
      <c r="H76" s="53">
        <f t="shared" si="1"/>
        <v>4.201302931596091</v>
      </c>
    </row>
    <row r="77" spans="1:8" ht="39.6" x14ac:dyDescent="0.3">
      <c r="A77" s="28" t="s">
        <v>67</v>
      </c>
      <c r="B77" s="29" t="s">
        <v>2</v>
      </c>
      <c r="C77" s="29" t="s">
        <v>49</v>
      </c>
      <c r="D77" s="29" t="s">
        <v>68</v>
      </c>
      <c r="E77" s="13" t="s">
        <v>390</v>
      </c>
      <c r="F77" s="30">
        <v>133</v>
      </c>
      <c r="G77" s="31">
        <v>0</v>
      </c>
      <c r="H77" s="52">
        <f t="shared" si="1"/>
        <v>0</v>
      </c>
    </row>
    <row r="78" spans="1:8" ht="39.6" x14ac:dyDescent="0.3">
      <c r="A78" s="32" t="s">
        <v>13</v>
      </c>
      <c r="B78" s="33" t="s">
        <v>2</v>
      </c>
      <c r="C78" s="33" t="s">
        <v>49</v>
      </c>
      <c r="D78" s="33" t="s">
        <v>68</v>
      </c>
      <c r="E78" s="33" t="s">
        <v>14</v>
      </c>
      <c r="F78" s="34">
        <v>133</v>
      </c>
      <c r="G78" s="35">
        <v>0</v>
      </c>
      <c r="H78" s="53">
        <f t="shared" si="1"/>
        <v>0</v>
      </c>
    </row>
    <row r="79" spans="1:8" ht="66" x14ac:dyDescent="0.3">
      <c r="A79" s="28" t="s">
        <v>69</v>
      </c>
      <c r="B79" s="29" t="s">
        <v>2</v>
      </c>
      <c r="C79" s="29" t="s">
        <v>49</v>
      </c>
      <c r="D79" s="29" t="s">
        <v>70</v>
      </c>
      <c r="E79" s="13" t="s">
        <v>390</v>
      </c>
      <c r="F79" s="30">
        <v>570.79999999999995</v>
      </c>
      <c r="G79" s="31">
        <v>92.655000000000001</v>
      </c>
      <c r="H79" s="52">
        <f t="shared" si="1"/>
        <v>16.232480728801683</v>
      </c>
    </row>
    <row r="80" spans="1:8" ht="39.6" x14ac:dyDescent="0.3">
      <c r="A80" s="32" t="s">
        <v>13</v>
      </c>
      <c r="B80" s="33" t="s">
        <v>2</v>
      </c>
      <c r="C80" s="33" t="s">
        <v>49</v>
      </c>
      <c r="D80" s="33" t="s">
        <v>70</v>
      </c>
      <c r="E80" s="33" t="s">
        <v>14</v>
      </c>
      <c r="F80" s="34">
        <v>570.79999999999995</v>
      </c>
      <c r="G80" s="35">
        <v>92.655000000000001</v>
      </c>
      <c r="H80" s="53">
        <f t="shared" si="1"/>
        <v>16.232480728801683</v>
      </c>
    </row>
    <row r="81" spans="1:8" x14ac:dyDescent="0.3">
      <c r="A81" s="20" t="s">
        <v>71</v>
      </c>
      <c r="B81" s="21" t="s">
        <v>2</v>
      </c>
      <c r="C81" s="21" t="s">
        <v>72</v>
      </c>
      <c r="D81" s="13" t="s">
        <v>389</v>
      </c>
      <c r="E81" s="13" t="s">
        <v>390</v>
      </c>
      <c r="F81" s="22">
        <v>10969.3</v>
      </c>
      <c r="G81" s="23">
        <v>2111.3180499999999</v>
      </c>
      <c r="H81" s="50">
        <f t="shared" si="1"/>
        <v>19.247518528985442</v>
      </c>
    </row>
    <row r="82" spans="1:8" ht="39.6" x14ac:dyDescent="0.3">
      <c r="A82" s="24" t="s">
        <v>7</v>
      </c>
      <c r="B82" s="25" t="s">
        <v>2</v>
      </c>
      <c r="C82" s="25" t="s">
        <v>72</v>
      </c>
      <c r="D82" s="25" t="s">
        <v>8</v>
      </c>
      <c r="E82" s="13" t="s">
        <v>390</v>
      </c>
      <c r="F82" s="26">
        <v>10969.3</v>
      </c>
      <c r="G82" s="27">
        <v>2111.3180499999999</v>
      </c>
      <c r="H82" s="51">
        <f t="shared" si="1"/>
        <v>19.247518528985442</v>
      </c>
    </row>
    <row r="83" spans="1:8" x14ac:dyDescent="0.3">
      <c r="A83" s="28" t="s">
        <v>73</v>
      </c>
      <c r="B83" s="29" t="s">
        <v>2</v>
      </c>
      <c r="C83" s="29" t="s">
        <v>72</v>
      </c>
      <c r="D83" s="29" t="s">
        <v>74</v>
      </c>
      <c r="E83" s="13" t="s">
        <v>390</v>
      </c>
      <c r="F83" s="30">
        <v>9808.6</v>
      </c>
      <c r="G83" s="31">
        <v>2111.3180499999999</v>
      </c>
      <c r="H83" s="52">
        <f t="shared" si="1"/>
        <v>21.525172297779498</v>
      </c>
    </row>
    <row r="84" spans="1:8" ht="39.6" x14ac:dyDescent="0.3">
      <c r="A84" s="32" t="s">
        <v>75</v>
      </c>
      <c r="B84" s="33" t="s">
        <v>2</v>
      </c>
      <c r="C84" s="33" t="s">
        <v>72</v>
      </c>
      <c r="D84" s="33" t="s">
        <v>74</v>
      </c>
      <c r="E84" s="33" t="s">
        <v>76</v>
      </c>
      <c r="F84" s="34">
        <v>9808.6</v>
      </c>
      <c r="G84" s="35">
        <v>2111.3180499999999</v>
      </c>
      <c r="H84" s="53">
        <f t="shared" si="1"/>
        <v>21.525172297779498</v>
      </c>
    </row>
    <row r="85" spans="1:8" ht="26.4" x14ac:dyDescent="0.3">
      <c r="A85" s="28" t="s">
        <v>25</v>
      </c>
      <c r="B85" s="29" t="s">
        <v>2</v>
      </c>
      <c r="C85" s="29" t="s">
        <v>72</v>
      </c>
      <c r="D85" s="29" t="s">
        <v>77</v>
      </c>
      <c r="E85" s="13" t="s">
        <v>390</v>
      </c>
      <c r="F85" s="30">
        <v>560.70000000000005</v>
      </c>
      <c r="G85" s="31">
        <v>0</v>
      </c>
      <c r="H85" s="52">
        <f t="shared" si="1"/>
        <v>0</v>
      </c>
    </row>
    <row r="86" spans="1:8" ht="39.6" x14ac:dyDescent="0.3">
      <c r="A86" s="32" t="s">
        <v>75</v>
      </c>
      <c r="B86" s="33" t="s">
        <v>2</v>
      </c>
      <c r="C86" s="33" t="s">
        <v>72</v>
      </c>
      <c r="D86" s="33" t="s">
        <v>77</v>
      </c>
      <c r="E86" s="33" t="s">
        <v>76</v>
      </c>
      <c r="F86" s="34">
        <v>560.70000000000005</v>
      </c>
      <c r="G86" s="35">
        <v>0</v>
      </c>
      <c r="H86" s="53">
        <f t="shared" si="1"/>
        <v>0</v>
      </c>
    </row>
    <row r="87" spans="1:8" x14ac:dyDescent="0.3">
      <c r="A87" s="36" t="s">
        <v>15</v>
      </c>
      <c r="B87" s="37" t="s">
        <v>2</v>
      </c>
      <c r="C87" s="37" t="s">
        <v>72</v>
      </c>
      <c r="D87" s="37" t="s">
        <v>16</v>
      </c>
      <c r="E87" s="13" t="s">
        <v>390</v>
      </c>
      <c r="F87" s="38">
        <v>600</v>
      </c>
      <c r="G87" s="39">
        <v>0</v>
      </c>
      <c r="H87" s="54">
        <f t="shared" si="1"/>
        <v>0</v>
      </c>
    </row>
    <row r="88" spans="1:8" ht="52.8" x14ac:dyDescent="0.3">
      <c r="A88" s="40" t="s">
        <v>78</v>
      </c>
      <c r="B88" s="41" t="s">
        <v>2</v>
      </c>
      <c r="C88" s="41" t="s">
        <v>72</v>
      </c>
      <c r="D88" s="41" t="s">
        <v>79</v>
      </c>
      <c r="E88" s="13" t="s">
        <v>390</v>
      </c>
      <c r="F88" s="42">
        <v>600</v>
      </c>
      <c r="G88" s="43">
        <v>0</v>
      </c>
      <c r="H88" s="55">
        <f t="shared" si="1"/>
        <v>0</v>
      </c>
    </row>
    <row r="89" spans="1:8" ht="26.4" x14ac:dyDescent="0.3">
      <c r="A89" s="28" t="s">
        <v>80</v>
      </c>
      <c r="B89" s="29" t="s">
        <v>2</v>
      </c>
      <c r="C89" s="29" t="s">
        <v>72</v>
      </c>
      <c r="D89" s="29" t="s">
        <v>81</v>
      </c>
      <c r="E89" s="13" t="s">
        <v>390</v>
      </c>
      <c r="F89" s="30">
        <v>600</v>
      </c>
      <c r="G89" s="31">
        <v>0</v>
      </c>
      <c r="H89" s="52">
        <f t="shared" si="1"/>
        <v>0</v>
      </c>
    </row>
    <row r="90" spans="1:8" ht="39.6" x14ac:dyDescent="0.3">
      <c r="A90" s="32" t="s">
        <v>75</v>
      </c>
      <c r="B90" s="33" t="s">
        <v>2</v>
      </c>
      <c r="C90" s="33" t="s">
        <v>72</v>
      </c>
      <c r="D90" s="33" t="s">
        <v>81</v>
      </c>
      <c r="E90" s="33" t="s">
        <v>76</v>
      </c>
      <c r="F90" s="34">
        <v>600</v>
      </c>
      <c r="G90" s="35">
        <v>0</v>
      </c>
      <c r="H90" s="53">
        <f t="shared" si="1"/>
        <v>0</v>
      </c>
    </row>
    <row r="91" spans="1:8" x14ac:dyDescent="0.3">
      <c r="A91" s="20" t="s">
        <v>82</v>
      </c>
      <c r="B91" s="21" t="s">
        <v>2</v>
      </c>
      <c r="C91" s="21" t="s">
        <v>83</v>
      </c>
      <c r="D91" s="13" t="s">
        <v>389</v>
      </c>
      <c r="E91" s="13" t="s">
        <v>390</v>
      </c>
      <c r="F91" s="22">
        <v>1459.24</v>
      </c>
      <c r="G91" s="23">
        <v>196.79234</v>
      </c>
      <c r="H91" s="50">
        <f t="shared" si="1"/>
        <v>13.485947479509882</v>
      </c>
    </row>
    <row r="92" spans="1:8" ht="39.6" x14ac:dyDescent="0.3">
      <c r="A92" s="24" t="s">
        <v>7</v>
      </c>
      <c r="B92" s="25" t="s">
        <v>2</v>
      </c>
      <c r="C92" s="25" t="s">
        <v>83</v>
      </c>
      <c r="D92" s="25" t="s">
        <v>8</v>
      </c>
      <c r="E92" s="13" t="s">
        <v>390</v>
      </c>
      <c r="F92" s="26">
        <v>1459.24</v>
      </c>
      <c r="G92" s="27">
        <v>196.79234</v>
      </c>
      <c r="H92" s="51">
        <f t="shared" si="1"/>
        <v>13.485947479509882</v>
      </c>
    </row>
    <row r="93" spans="1:8" ht="39.6" x14ac:dyDescent="0.3">
      <c r="A93" s="28" t="s">
        <v>23</v>
      </c>
      <c r="B93" s="29" t="s">
        <v>2</v>
      </c>
      <c r="C93" s="29" t="s">
        <v>83</v>
      </c>
      <c r="D93" s="29" t="s">
        <v>24</v>
      </c>
      <c r="E93" s="13" t="s">
        <v>390</v>
      </c>
      <c r="F93" s="30">
        <v>383</v>
      </c>
      <c r="G93" s="31">
        <v>57.411120000000004</v>
      </c>
      <c r="H93" s="52">
        <f t="shared" si="1"/>
        <v>14.989848563968669</v>
      </c>
    </row>
    <row r="94" spans="1:8" ht="79.2" x14ac:dyDescent="0.3">
      <c r="A94" s="32" t="s">
        <v>11</v>
      </c>
      <c r="B94" s="33" t="s">
        <v>2</v>
      </c>
      <c r="C94" s="33" t="s">
        <v>83</v>
      </c>
      <c r="D94" s="33" t="s">
        <v>24</v>
      </c>
      <c r="E94" s="33" t="s">
        <v>12</v>
      </c>
      <c r="F94" s="34">
        <v>293</v>
      </c>
      <c r="G94" s="35">
        <v>34.466120000000004</v>
      </c>
      <c r="H94" s="53">
        <f t="shared" si="1"/>
        <v>11.763180887372016</v>
      </c>
    </row>
    <row r="95" spans="1:8" ht="39.6" x14ac:dyDescent="0.3">
      <c r="A95" s="32" t="s">
        <v>13</v>
      </c>
      <c r="B95" s="33" t="s">
        <v>2</v>
      </c>
      <c r="C95" s="33" t="s">
        <v>83</v>
      </c>
      <c r="D95" s="33" t="s">
        <v>24</v>
      </c>
      <c r="E95" s="33" t="s">
        <v>14</v>
      </c>
      <c r="F95" s="34">
        <v>90</v>
      </c>
      <c r="G95" s="35">
        <v>22.945</v>
      </c>
      <c r="H95" s="53">
        <f t="shared" si="1"/>
        <v>25.494444444444444</v>
      </c>
    </row>
    <row r="96" spans="1:8" ht="26.4" x14ac:dyDescent="0.3">
      <c r="A96" s="28" t="s">
        <v>25</v>
      </c>
      <c r="B96" s="29" t="s">
        <v>2</v>
      </c>
      <c r="C96" s="29" t="s">
        <v>83</v>
      </c>
      <c r="D96" s="29" t="s">
        <v>26</v>
      </c>
      <c r="E96" s="13" t="s">
        <v>390</v>
      </c>
      <c r="F96" s="30">
        <v>970.3</v>
      </c>
      <c r="G96" s="31">
        <v>139.38122000000001</v>
      </c>
      <c r="H96" s="52">
        <f t="shared" si="1"/>
        <v>14.364755230341133</v>
      </c>
    </row>
    <row r="97" spans="1:8" ht="79.2" x14ac:dyDescent="0.3">
      <c r="A97" s="32" t="s">
        <v>11</v>
      </c>
      <c r="B97" s="33" t="s">
        <v>2</v>
      </c>
      <c r="C97" s="33" t="s">
        <v>83</v>
      </c>
      <c r="D97" s="33" t="s">
        <v>26</v>
      </c>
      <c r="E97" s="33" t="s">
        <v>12</v>
      </c>
      <c r="F97" s="34">
        <v>970.3</v>
      </c>
      <c r="G97" s="35">
        <v>139.38122000000001</v>
      </c>
      <c r="H97" s="53">
        <f t="shared" si="1"/>
        <v>14.364755230341133</v>
      </c>
    </row>
    <row r="98" spans="1:8" ht="79.2" x14ac:dyDescent="0.3">
      <c r="A98" s="28" t="s">
        <v>84</v>
      </c>
      <c r="B98" s="29" t="s">
        <v>2</v>
      </c>
      <c r="C98" s="29" t="s">
        <v>83</v>
      </c>
      <c r="D98" s="29" t="s">
        <v>85</v>
      </c>
      <c r="E98" s="13" t="s">
        <v>390</v>
      </c>
      <c r="F98" s="30">
        <v>1.06</v>
      </c>
      <c r="G98" s="31">
        <v>0</v>
      </c>
      <c r="H98" s="52">
        <f t="shared" si="1"/>
        <v>0</v>
      </c>
    </row>
    <row r="99" spans="1:8" ht="39.6" x14ac:dyDescent="0.3">
      <c r="A99" s="32" t="s">
        <v>13</v>
      </c>
      <c r="B99" s="33" t="s">
        <v>2</v>
      </c>
      <c r="C99" s="33" t="s">
        <v>83</v>
      </c>
      <c r="D99" s="33" t="s">
        <v>85</v>
      </c>
      <c r="E99" s="33" t="s">
        <v>14</v>
      </c>
      <c r="F99" s="34">
        <v>1.06</v>
      </c>
      <c r="G99" s="35">
        <v>0</v>
      </c>
      <c r="H99" s="53">
        <f t="shared" si="1"/>
        <v>0</v>
      </c>
    </row>
    <row r="100" spans="1:8" x14ac:dyDescent="0.3">
      <c r="A100" s="36" t="s">
        <v>15</v>
      </c>
      <c r="B100" s="37" t="s">
        <v>2</v>
      </c>
      <c r="C100" s="37" t="s">
        <v>83</v>
      </c>
      <c r="D100" s="37" t="s">
        <v>16</v>
      </c>
      <c r="E100" s="13" t="s">
        <v>390</v>
      </c>
      <c r="F100" s="38">
        <v>104.88</v>
      </c>
      <c r="G100" s="39">
        <v>0</v>
      </c>
      <c r="H100" s="54">
        <f t="shared" si="1"/>
        <v>0</v>
      </c>
    </row>
    <row r="101" spans="1:8" ht="26.4" x14ac:dyDescent="0.3">
      <c r="A101" s="40" t="s">
        <v>86</v>
      </c>
      <c r="B101" s="41" t="s">
        <v>2</v>
      </c>
      <c r="C101" s="41" t="s">
        <v>83</v>
      </c>
      <c r="D101" s="41" t="s">
        <v>87</v>
      </c>
      <c r="E101" s="13" t="s">
        <v>390</v>
      </c>
      <c r="F101" s="42">
        <v>104.88</v>
      </c>
      <c r="G101" s="43">
        <v>0</v>
      </c>
      <c r="H101" s="55">
        <f t="shared" si="1"/>
        <v>0</v>
      </c>
    </row>
    <row r="102" spans="1:8" ht="79.2" x14ac:dyDescent="0.3">
      <c r="A102" s="28" t="s">
        <v>88</v>
      </c>
      <c r="B102" s="29" t="s">
        <v>2</v>
      </c>
      <c r="C102" s="29" t="s">
        <v>83</v>
      </c>
      <c r="D102" s="29" t="s">
        <v>89</v>
      </c>
      <c r="E102" s="13" t="s">
        <v>390</v>
      </c>
      <c r="F102" s="30">
        <v>104.88</v>
      </c>
      <c r="G102" s="31">
        <v>0</v>
      </c>
      <c r="H102" s="52">
        <f t="shared" si="1"/>
        <v>0</v>
      </c>
    </row>
    <row r="103" spans="1:8" ht="39.6" x14ac:dyDescent="0.3">
      <c r="A103" s="32" t="s">
        <v>13</v>
      </c>
      <c r="B103" s="33" t="s">
        <v>2</v>
      </c>
      <c r="C103" s="33" t="s">
        <v>83</v>
      </c>
      <c r="D103" s="33" t="s">
        <v>89</v>
      </c>
      <c r="E103" s="33" t="s">
        <v>14</v>
      </c>
      <c r="F103" s="34">
        <v>104.88</v>
      </c>
      <c r="G103" s="35">
        <v>0</v>
      </c>
      <c r="H103" s="53">
        <f t="shared" si="1"/>
        <v>0</v>
      </c>
    </row>
    <row r="104" spans="1:8" x14ac:dyDescent="0.3">
      <c r="A104" s="16" t="s">
        <v>90</v>
      </c>
      <c r="B104" s="17" t="s">
        <v>2</v>
      </c>
      <c r="C104" s="17" t="s">
        <v>91</v>
      </c>
      <c r="D104" s="13" t="s">
        <v>389</v>
      </c>
      <c r="E104" s="13" t="s">
        <v>390</v>
      </c>
      <c r="F104" s="18">
        <v>11360.7</v>
      </c>
      <c r="G104" s="19">
        <v>3274.1765699999996</v>
      </c>
      <c r="H104" s="49">
        <f t="shared" si="1"/>
        <v>28.820200955927007</v>
      </c>
    </row>
    <row r="105" spans="1:8" x14ac:dyDescent="0.3">
      <c r="A105" s="20" t="s">
        <v>92</v>
      </c>
      <c r="B105" s="21" t="s">
        <v>2</v>
      </c>
      <c r="C105" s="21" t="s">
        <v>93</v>
      </c>
      <c r="D105" s="13" t="s">
        <v>389</v>
      </c>
      <c r="E105" s="13" t="s">
        <v>390</v>
      </c>
      <c r="F105" s="22">
        <v>4817.7</v>
      </c>
      <c r="G105" s="23">
        <v>2212.4299599999999</v>
      </c>
      <c r="H105" s="50">
        <f t="shared" si="1"/>
        <v>45.922949955372893</v>
      </c>
    </row>
    <row r="106" spans="1:8" ht="39.6" x14ac:dyDescent="0.3">
      <c r="A106" s="24" t="s">
        <v>7</v>
      </c>
      <c r="B106" s="25" t="s">
        <v>2</v>
      </c>
      <c r="C106" s="25" t="s">
        <v>93</v>
      </c>
      <c r="D106" s="25" t="s">
        <v>8</v>
      </c>
      <c r="E106" s="13" t="s">
        <v>390</v>
      </c>
      <c r="F106" s="26">
        <v>4817.7</v>
      </c>
      <c r="G106" s="27">
        <v>2212.4299599999999</v>
      </c>
      <c r="H106" s="51">
        <f t="shared" si="1"/>
        <v>45.922949955372893</v>
      </c>
    </row>
    <row r="107" spans="1:8" ht="66" x14ac:dyDescent="0.3">
      <c r="A107" s="28" t="s">
        <v>94</v>
      </c>
      <c r="B107" s="29" t="s">
        <v>2</v>
      </c>
      <c r="C107" s="29" t="s">
        <v>93</v>
      </c>
      <c r="D107" s="29" t="s">
        <v>95</v>
      </c>
      <c r="E107" s="13" t="s">
        <v>390</v>
      </c>
      <c r="F107" s="30">
        <v>9</v>
      </c>
      <c r="G107" s="31">
        <v>0</v>
      </c>
      <c r="H107" s="52">
        <f t="shared" si="1"/>
        <v>0</v>
      </c>
    </row>
    <row r="108" spans="1:8" ht="26.4" x14ac:dyDescent="0.3">
      <c r="A108" s="32" t="s">
        <v>53</v>
      </c>
      <c r="B108" s="33" t="s">
        <v>2</v>
      </c>
      <c r="C108" s="33" t="s">
        <v>93</v>
      </c>
      <c r="D108" s="33" t="s">
        <v>95</v>
      </c>
      <c r="E108" s="33" t="s">
        <v>54</v>
      </c>
      <c r="F108" s="34">
        <v>9</v>
      </c>
      <c r="G108" s="35">
        <v>0</v>
      </c>
      <c r="H108" s="53">
        <f t="shared" si="1"/>
        <v>0</v>
      </c>
    </row>
    <row r="109" spans="1:8" x14ac:dyDescent="0.3">
      <c r="A109" s="36" t="s">
        <v>15</v>
      </c>
      <c r="B109" s="37" t="s">
        <v>2</v>
      </c>
      <c r="C109" s="37" t="s">
        <v>93</v>
      </c>
      <c r="D109" s="37" t="s">
        <v>16</v>
      </c>
      <c r="E109" s="13" t="s">
        <v>390</v>
      </c>
      <c r="F109" s="38">
        <v>4808.7</v>
      </c>
      <c r="G109" s="39">
        <v>2212.4299599999999</v>
      </c>
      <c r="H109" s="54">
        <f t="shared" si="1"/>
        <v>46.00889970262233</v>
      </c>
    </row>
    <row r="110" spans="1:8" ht="26.4" x14ac:dyDescent="0.3">
      <c r="A110" s="40" t="s">
        <v>96</v>
      </c>
      <c r="B110" s="41" t="s">
        <v>2</v>
      </c>
      <c r="C110" s="41" t="s">
        <v>93</v>
      </c>
      <c r="D110" s="41" t="s">
        <v>97</v>
      </c>
      <c r="E110" s="13" t="s">
        <v>390</v>
      </c>
      <c r="F110" s="42">
        <v>4808.7</v>
      </c>
      <c r="G110" s="43">
        <v>2212.4299599999999</v>
      </c>
      <c r="H110" s="55">
        <f t="shared" si="1"/>
        <v>46.00889970262233</v>
      </c>
    </row>
    <row r="111" spans="1:8" ht="184.8" x14ac:dyDescent="0.3">
      <c r="A111" s="28" t="s">
        <v>98</v>
      </c>
      <c r="B111" s="29" t="s">
        <v>2</v>
      </c>
      <c r="C111" s="29" t="s">
        <v>93</v>
      </c>
      <c r="D111" s="29" t="s">
        <v>99</v>
      </c>
      <c r="E111" s="13" t="s">
        <v>390</v>
      </c>
      <c r="F111" s="30">
        <v>4808.7</v>
      </c>
      <c r="G111" s="31">
        <v>2212.4299599999999</v>
      </c>
      <c r="H111" s="52">
        <f t="shared" si="1"/>
        <v>46.00889970262233</v>
      </c>
    </row>
    <row r="112" spans="1:8" ht="79.2" x14ac:dyDescent="0.3">
      <c r="A112" s="32" t="s">
        <v>11</v>
      </c>
      <c r="B112" s="33" t="s">
        <v>2</v>
      </c>
      <c r="C112" s="33" t="s">
        <v>93</v>
      </c>
      <c r="D112" s="33" t="s">
        <v>99</v>
      </c>
      <c r="E112" s="33" t="s">
        <v>12</v>
      </c>
      <c r="F112" s="34">
        <v>4179.7</v>
      </c>
      <c r="G112" s="35">
        <v>1877.42308</v>
      </c>
      <c r="H112" s="53">
        <f t="shared" si="1"/>
        <v>44.917651506088951</v>
      </c>
    </row>
    <row r="113" spans="1:8" ht="39.6" x14ac:dyDescent="0.3">
      <c r="A113" s="32" t="s">
        <v>13</v>
      </c>
      <c r="B113" s="33" t="s">
        <v>2</v>
      </c>
      <c r="C113" s="33" t="s">
        <v>93</v>
      </c>
      <c r="D113" s="33" t="s">
        <v>99</v>
      </c>
      <c r="E113" s="33" t="s">
        <v>14</v>
      </c>
      <c r="F113" s="34">
        <v>42</v>
      </c>
      <c r="G113" s="35">
        <v>0.86502000000000001</v>
      </c>
      <c r="H113" s="53">
        <f t="shared" si="1"/>
        <v>2.0595714285714286</v>
      </c>
    </row>
    <row r="114" spans="1:8" ht="39.6" x14ac:dyDescent="0.3">
      <c r="A114" s="32" t="s">
        <v>75</v>
      </c>
      <c r="B114" s="33" t="s">
        <v>2</v>
      </c>
      <c r="C114" s="33" t="s">
        <v>93</v>
      </c>
      <c r="D114" s="33" t="s">
        <v>99</v>
      </c>
      <c r="E114" s="33" t="s">
        <v>76</v>
      </c>
      <c r="F114" s="34">
        <v>587</v>
      </c>
      <c r="G114" s="35">
        <v>334.14186000000001</v>
      </c>
      <c r="H114" s="53">
        <f t="shared" si="1"/>
        <v>56.923655877342419</v>
      </c>
    </row>
    <row r="115" spans="1:8" x14ac:dyDescent="0.3">
      <c r="A115" s="20" t="s">
        <v>100</v>
      </c>
      <c r="B115" s="21" t="s">
        <v>2</v>
      </c>
      <c r="C115" s="21" t="s">
        <v>101</v>
      </c>
      <c r="D115" s="13" t="s">
        <v>389</v>
      </c>
      <c r="E115" s="13" t="s">
        <v>390</v>
      </c>
      <c r="F115" s="22">
        <v>6543</v>
      </c>
      <c r="G115" s="23">
        <v>1061.7466100000001</v>
      </c>
      <c r="H115" s="50">
        <f t="shared" si="1"/>
        <v>16.227213969127316</v>
      </c>
    </row>
    <row r="116" spans="1:8" ht="39.6" x14ac:dyDescent="0.3">
      <c r="A116" s="24" t="s">
        <v>7</v>
      </c>
      <c r="B116" s="25" t="s">
        <v>2</v>
      </c>
      <c r="C116" s="25" t="s">
        <v>101</v>
      </c>
      <c r="D116" s="25" t="s">
        <v>8</v>
      </c>
      <c r="E116" s="13" t="s">
        <v>390</v>
      </c>
      <c r="F116" s="26">
        <v>6543</v>
      </c>
      <c r="G116" s="27">
        <v>1061.7466100000001</v>
      </c>
      <c r="H116" s="51">
        <f t="shared" si="1"/>
        <v>16.227213969127316</v>
      </c>
    </row>
    <row r="117" spans="1:8" x14ac:dyDescent="0.3">
      <c r="A117" s="36" t="s">
        <v>15</v>
      </c>
      <c r="B117" s="37" t="s">
        <v>2</v>
      </c>
      <c r="C117" s="37" t="s">
        <v>101</v>
      </c>
      <c r="D117" s="37" t="s">
        <v>16</v>
      </c>
      <c r="E117" s="13" t="s">
        <v>390</v>
      </c>
      <c r="F117" s="38">
        <v>6543</v>
      </c>
      <c r="G117" s="39">
        <v>1061.7466100000001</v>
      </c>
      <c r="H117" s="54">
        <f t="shared" si="1"/>
        <v>16.227213969127316</v>
      </c>
    </row>
    <row r="118" spans="1:8" ht="26.4" x14ac:dyDescent="0.3">
      <c r="A118" s="40" t="s">
        <v>44</v>
      </c>
      <c r="B118" s="41" t="s">
        <v>2</v>
      </c>
      <c r="C118" s="41" t="s">
        <v>101</v>
      </c>
      <c r="D118" s="41" t="s">
        <v>45</v>
      </c>
      <c r="E118" s="13" t="s">
        <v>390</v>
      </c>
      <c r="F118" s="42">
        <v>128</v>
      </c>
      <c r="G118" s="43">
        <v>27.63531</v>
      </c>
      <c r="H118" s="55">
        <f t="shared" si="1"/>
        <v>21.5900859375</v>
      </c>
    </row>
    <row r="119" spans="1:8" ht="79.2" x14ac:dyDescent="0.3">
      <c r="A119" s="28" t="s">
        <v>102</v>
      </c>
      <c r="B119" s="29" t="s">
        <v>2</v>
      </c>
      <c r="C119" s="29" t="s">
        <v>101</v>
      </c>
      <c r="D119" s="29" t="s">
        <v>103</v>
      </c>
      <c r="E119" s="13" t="s">
        <v>390</v>
      </c>
      <c r="F119" s="30">
        <v>102</v>
      </c>
      <c r="G119" s="31">
        <v>21.93731</v>
      </c>
      <c r="H119" s="52">
        <f t="shared" si="1"/>
        <v>21.50716666666667</v>
      </c>
    </row>
    <row r="120" spans="1:8" ht="39.6" x14ac:dyDescent="0.3">
      <c r="A120" s="32" t="s">
        <v>13</v>
      </c>
      <c r="B120" s="33" t="s">
        <v>2</v>
      </c>
      <c r="C120" s="33" t="s">
        <v>101</v>
      </c>
      <c r="D120" s="33" t="s">
        <v>103</v>
      </c>
      <c r="E120" s="33" t="s">
        <v>14</v>
      </c>
      <c r="F120" s="34">
        <v>3</v>
      </c>
      <c r="G120" s="35">
        <v>0.20931</v>
      </c>
      <c r="H120" s="53">
        <f t="shared" si="1"/>
        <v>6.9770000000000003</v>
      </c>
    </row>
    <row r="121" spans="1:8" ht="26.4" x14ac:dyDescent="0.3">
      <c r="A121" s="32" t="s">
        <v>53</v>
      </c>
      <c r="B121" s="33" t="s">
        <v>2</v>
      </c>
      <c r="C121" s="33" t="s">
        <v>101</v>
      </c>
      <c r="D121" s="33" t="s">
        <v>103</v>
      </c>
      <c r="E121" s="33" t="s">
        <v>54</v>
      </c>
      <c r="F121" s="34">
        <v>99</v>
      </c>
      <c r="G121" s="35">
        <v>21.728000000000002</v>
      </c>
      <c r="H121" s="53">
        <f t="shared" si="1"/>
        <v>21.94747474747475</v>
      </c>
    </row>
    <row r="122" spans="1:8" ht="171.6" x14ac:dyDescent="0.3">
      <c r="A122" s="28" t="s">
        <v>104</v>
      </c>
      <c r="B122" s="29" t="s">
        <v>2</v>
      </c>
      <c r="C122" s="29" t="s">
        <v>101</v>
      </c>
      <c r="D122" s="29" t="s">
        <v>105</v>
      </c>
      <c r="E122" s="13" t="s">
        <v>390</v>
      </c>
      <c r="F122" s="30">
        <v>26</v>
      </c>
      <c r="G122" s="31">
        <v>5.6980000000000004</v>
      </c>
      <c r="H122" s="52">
        <f t="shared" si="1"/>
        <v>21.915384615384617</v>
      </c>
    </row>
    <row r="123" spans="1:8" ht="39.6" x14ac:dyDescent="0.3">
      <c r="A123" s="32" t="s">
        <v>13</v>
      </c>
      <c r="B123" s="33" t="s">
        <v>2</v>
      </c>
      <c r="C123" s="33" t="s">
        <v>101</v>
      </c>
      <c r="D123" s="33" t="s">
        <v>105</v>
      </c>
      <c r="E123" s="33" t="s">
        <v>14</v>
      </c>
      <c r="F123" s="34">
        <v>26</v>
      </c>
      <c r="G123" s="35">
        <v>5.6980000000000004</v>
      </c>
      <c r="H123" s="53">
        <f t="shared" si="1"/>
        <v>21.915384615384617</v>
      </c>
    </row>
    <row r="124" spans="1:8" ht="52.8" x14ac:dyDescent="0.3">
      <c r="A124" s="40" t="s">
        <v>17</v>
      </c>
      <c r="B124" s="41" t="s">
        <v>2</v>
      </c>
      <c r="C124" s="41" t="s">
        <v>101</v>
      </c>
      <c r="D124" s="41" t="s">
        <v>18</v>
      </c>
      <c r="E124" s="13" t="s">
        <v>390</v>
      </c>
      <c r="F124" s="42">
        <v>6415</v>
      </c>
      <c r="G124" s="43">
        <v>1034.1113</v>
      </c>
      <c r="H124" s="55">
        <f t="shared" si="1"/>
        <v>16.120207326578331</v>
      </c>
    </row>
    <row r="125" spans="1:8" ht="198" x14ac:dyDescent="0.3">
      <c r="A125" s="28" t="s">
        <v>106</v>
      </c>
      <c r="B125" s="29" t="s">
        <v>2</v>
      </c>
      <c r="C125" s="29" t="s">
        <v>101</v>
      </c>
      <c r="D125" s="29" t="s">
        <v>107</v>
      </c>
      <c r="E125" s="13" t="s">
        <v>390</v>
      </c>
      <c r="F125" s="30">
        <v>6415</v>
      </c>
      <c r="G125" s="31">
        <v>1034.1113</v>
      </c>
      <c r="H125" s="52">
        <f t="shared" si="1"/>
        <v>16.120207326578331</v>
      </c>
    </row>
    <row r="126" spans="1:8" ht="39.6" x14ac:dyDescent="0.3">
      <c r="A126" s="32" t="s">
        <v>13</v>
      </c>
      <c r="B126" s="33" t="s">
        <v>2</v>
      </c>
      <c r="C126" s="33" t="s">
        <v>101</v>
      </c>
      <c r="D126" s="33" t="s">
        <v>107</v>
      </c>
      <c r="E126" s="33" t="s">
        <v>14</v>
      </c>
      <c r="F126" s="34">
        <v>116</v>
      </c>
      <c r="G126" s="35">
        <v>7.5787599999999999</v>
      </c>
      <c r="H126" s="53">
        <f t="shared" si="1"/>
        <v>6.5334137931034482</v>
      </c>
    </row>
    <row r="127" spans="1:8" ht="26.4" x14ac:dyDescent="0.3">
      <c r="A127" s="32" t="s">
        <v>53</v>
      </c>
      <c r="B127" s="33" t="s">
        <v>2</v>
      </c>
      <c r="C127" s="33" t="s">
        <v>101</v>
      </c>
      <c r="D127" s="33" t="s">
        <v>107</v>
      </c>
      <c r="E127" s="33" t="s">
        <v>54</v>
      </c>
      <c r="F127" s="34">
        <v>6299</v>
      </c>
      <c r="G127" s="35">
        <v>1026.5325399999999</v>
      </c>
      <c r="H127" s="53">
        <f t="shared" si="1"/>
        <v>16.296754087950465</v>
      </c>
    </row>
    <row r="128" spans="1:8" ht="55.2" x14ac:dyDescent="0.3">
      <c r="A128" s="12" t="s">
        <v>108</v>
      </c>
      <c r="B128" s="13" t="s">
        <v>109</v>
      </c>
      <c r="C128" s="13" t="s">
        <v>388</v>
      </c>
      <c r="D128" s="13" t="s">
        <v>389</v>
      </c>
      <c r="E128" s="13" t="s">
        <v>390</v>
      </c>
      <c r="F128" s="14">
        <v>15880.51</v>
      </c>
      <c r="G128" s="15">
        <v>1682.70426</v>
      </c>
      <c r="H128" s="48">
        <f t="shared" si="1"/>
        <v>10.596034132405068</v>
      </c>
    </row>
    <row r="129" spans="1:8" x14ac:dyDescent="0.3">
      <c r="A129" s="16" t="s">
        <v>3</v>
      </c>
      <c r="B129" s="17" t="s">
        <v>109</v>
      </c>
      <c r="C129" s="17" t="s">
        <v>4</v>
      </c>
      <c r="D129" s="13" t="s">
        <v>389</v>
      </c>
      <c r="E129" s="13" t="s">
        <v>390</v>
      </c>
      <c r="F129" s="18">
        <v>15880.51</v>
      </c>
      <c r="G129" s="19">
        <v>1682.70426</v>
      </c>
      <c r="H129" s="49">
        <f t="shared" si="1"/>
        <v>10.596034132405068</v>
      </c>
    </row>
    <row r="130" spans="1:8" ht="66" x14ac:dyDescent="0.3">
      <c r="A130" s="20" t="s">
        <v>5</v>
      </c>
      <c r="B130" s="21" t="s">
        <v>109</v>
      </c>
      <c r="C130" s="21" t="s">
        <v>6</v>
      </c>
      <c r="D130" s="13" t="s">
        <v>389</v>
      </c>
      <c r="E130" s="13" t="s">
        <v>390</v>
      </c>
      <c r="F130" s="22">
        <v>9304.2000000000007</v>
      </c>
      <c r="G130" s="23">
        <v>1682.70426</v>
      </c>
      <c r="H130" s="50">
        <f t="shared" si="1"/>
        <v>18.085426581543818</v>
      </c>
    </row>
    <row r="131" spans="1:8" ht="39.6" x14ac:dyDescent="0.3">
      <c r="A131" s="24" t="s">
        <v>110</v>
      </c>
      <c r="B131" s="25" t="s">
        <v>109</v>
      </c>
      <c r="C131" s="25" t="s">
        <v>6</v>
      </c>
      <c r="D131" s="25" t="s">
        <v>111</v>
      </c>
      <c r="E131" s="13" t="s">
        <v>390</v>
      </c>
      <c r="F131" s="26">
        <v>9304.2000000000007</v>
      </c>
      <c r="G131" s="27">
        <v>1682.70426</v>
      </c>
      <c r="H131" s="51">
        <f t="shared" si="1"/>
        <v>18.085426581543818</v>
      </c>
    </row>
    <row r="132" spans="1:8" x14ac:dyDescent="0.3">
      <c r="A132" s="28" t="s">
        <v>9</v>
      </c>
      <c r="B132" s="29" t="s">
        <v>109</v>
      </c>
      <c r="C132" s="29" t="s">
        <v>6</v>
      </c>
      <c r="D132" s="29" t="s">
        <v>112</v>
      </c>
      <c r="E132" s="13" t="s">
        <v>390</v>
      </c>
      <c r="F132" s="30">
        <v>9304.2000000000007</v>
      </c>
      <c r="G132" s="31">
        <v>1682.70426</v>
      </c>
      <c r="H132" s="52">
        <f t="shared" si="1"/>
        <v>18.085426581543818</v>
      </c>
    </row>
    <row r="133" spans="1:8" ht="79.2" x14ac:dyDescent="0.3">
      <c r="A133" s="32" t="s">
        <v>11</v>
      </c>
      <c r="B133" s="33" t="s">
        <v>109</v>
      </c>
      <c r="C133" s="33" t="s">
        <v>6</v>
      </c>
      <c r="D133" s="33" t="s">
        <v>112</v>
      </c>
      <c r="E133" s="33" t="s">
        <v>12</v>
      </c>
      <c r="F133" s="34">
        <v>8874.6</v>
      </c>
      <c r="G133" s="35">
        <v>1627.70929</v>
      </c>
      <c r="H133" s="53">
        <f t="shared" si="1"/>
        <v>18.341213012417462</v>
      </c>
    </row>
    <row r="134" spans="1:8" ht="39.6" x14ac:dyDescent="0.3">
      <c r="A134" s="32" t="s">
        <v>13</v>
      </c>
      <c r="B134" s="33" t="s">
        <v>109</v>
      </c>
      <c r="C134" s="33" t="s">
        <v>6</v>
      </c>
      <c r="D134" s="33" t="s">
        <v>112</v>
      </c>
      <c r="E134" s="33" t="s">
        <v>14</v>
      </c>
      <c r="F134" s="34">
        <v>426.76940999999999</v>
      </c>
      <c r="G134" s="35">
        <v>52.164379999999994</v>
      </c>
      <c r="H134" s="53">
        <f t="shared" si="1"/>
        <v>12.223083186772921</v>
      </c>
    </row>
    <row r="135" spans="1:8" ht="26.4" x14ac:dyDescent="0.3">
      <c r="A135" s="32" t="s">
        <v>53</v>
      </c>
      <c r="B135" s="33" t="s">
        <v>109</v>
      </c>
      <c r="C135" s="33" t="s">
        <v>6</v>
      </c>
      <c r="D135" s="33" t="s">
        <v>112</v>
      </c>
      <c r="E135" s="33" t="s">
        <v>54</v>
      </c>
      <c r="F135" s="34">
        <v>2.8305899999999999</v>
      </c>
      <c r="G135" s="35">
        <v>2.8305899999999999</v>
      </c>
      <c r="H135" s="53">
        <f t="shared" si="1"/>
        <v>99.999999999999986</v>
      </c>
    </row>
    <row r="136" spans="1:8" x14ac:dyDescent="0.3">
      <c r="A136" s="20" t="s">
        <v>21</v>
      </c>
      <c r="B136" s="21" t="s">
        <v>109</v>
      </c>
      <c r="C136" s="21" t="s">
        <v>22</v>
      </c>
      <c r="D136" s="13" t="s">
        <v>389</v>
      </c>
      <c r="E136" s="13" t="s">
        <v>390</v>
      </c>
      <c r="F136" s="22">
        <v>6576.31</v>
      </c>
      <c r="G136" s="23">
        <v>0</v>
      </c>
      <c r="H136" s="50">
        <f t="shared" si="1"/>
        <v>0</v>
      </c>
    </row>
    <row r="137" spans="1:8" ht="39.6" x14ac:dyDescent="0.3">
      <c r="A137" s="24" t="s">
        <v>110</v>
      </c>
      <c r="B137" s="25" t="s">
        <v>109</v>
      </c>
      <c r="C137" s="25" t="s">
        <v>22</v>
      </c>
      <c r="D137" s="25" t="s">
        <v>111</v>
      </c>
      <c r="E137" s="13" t="s">
        <v>390</v>
      </c>
      <c r="F137" s="26">
        <v>6576.31</v>
      </c>
      <c r="G137" s="27">
        <v>0</v>
      </c>
      <c r="H137" s="51">
        <f t="shared" ref="H137:H200" si="2">G137*100/F137</f>
        <v>0</v>
      </c>
    </row>
    <row r="138" spans="1:8" ht="52.8" x14ac:dyDescent="0.3">
      <c r="A138" s="28" t="s">
        <v>113</v>
      </c>
      <c r="B138" s="29" t="s">
        <v>109</v>
      </c>
      <c r="C138" s="29" t="s">
        <v>22</v>
      </c>
      <c r="D138" s="29" t="s">
        <v>114</v>
      </c>
      <c r="E138" s="13" t="s">
        <v>390</v>
      </c>
      <c r="F138" s="30">
        <v>4500</v>
      </c>
      <c r="G138" s="31">
        <v>0</v>
      </c>
      <c r="H138" s="52">
        <f t="shared" si="2"/>
        <v>0</v>
      </c>
    </row>
    <row r="139" spans="1:8" ht="79.2" x14ac:dyDescent="0.3">
      <c r="A139" s="32" t="s">
        <v>11</v>
      </c>
      <c r="B139" s="33" t="s">
        <v>109</v>
      </c>
      <c r="C139" s="33" t="s">
        <v>22</v>
      </c>
      <c r="D139" s="33" t="s">
        <v>114</v>
      </c>
      <c r="E139" s="33" t="s">
        <v>12</v>
      </c>
      <c r="F139" s="34">
        <v>4500</v>
      </c>
      <c r="G139" s="35">
        <v>0</v>
      </c>
      <c r="H139" s="53">
        <f t="shared" si="2"/>
        <v>0</v>
      </c>
    </row>
    <row r="140" spans="1:8" x14ac:dyDescent="0.3">
      <c r="A140" s="28" t="s">
        <v>115</v>
      </c>
      <c r="B140" s="29" t="s">
        <v>109</v>
      </c>
      <c r="C140" s="29" t="s">
        <v>22</v>
      </c>
      <c r="D140" s="29" t="s">
        <v>116</v>
      </c>
      <c r="E140" s="13" t="s">
        <v>390</v>
      </c>
      <c r="F140" s="30">
        <v>1806.9</v>
      </c>
      <c r="G140" s="31">
        <v>0</v>
      </c>
      <c r="H140" s="52">
        <f t="shared" si="2"/>
        <v>0</v>
      </c>
    </row>
    <row r="141" spans="1:8" ht="39.6" x14ac:dyDescent="0.3">
      <c r="A141" s="32" t="s">
        <v>13</v>
      </c>
      <c r="B141" s="33" t="s">
        <v>109</v>
      </c>
      <c r="C141" s="33" t="s">
        <v>22</v>
      </c>
      <c r="D141" s="33" t="s">
        <v>116</v>
      </c>
      <c r="E141" s="33" t="s">
        <v>14</v>
      </c>
      <c r="F141" s="34">
        <v>1806.9</v>
      </c>
      <c r="G141" s="35">
        <v>0</v>
      </c>
      <c r="H141" s="53">
        <f t="shared" si="2"/>
        <v>0</v>
      </c>
    </row>
    <row r="142" spans="1:8" ht="39.6" x14ac:dyDescent="0.3">
      <c r="A142" s="28" t="s">
        <v>117</v>
      </c>
      <c r="B142" s="29" t="s">
        <v>109</v>
      </c>
      <c r="C142" s="29" t="s">
        <v>22</v>
      </c>
      <c r="D142" s="29" t="s">
        <v>118</v>
      </c>
      <c r="E142" s="13" t="s">
        <v>390</v>
      </c>
      <c r="F142" s="30">
        <v>269.41000000000003</v>
      </c>
      <c r="G142" s="31">
        <v>0</v>
      </c>
      <c r="H142" s="52">
        <f t="shared" si="2"/>
        <v>0</v>
      </c>
    </row>
    <row r="143" spans="1:8" x14ac:dyDescent="0.3">
      <c r="A143" s="32" t="s">
        <v>33</v>
      </c>
      <c r="B143" s="33" t="s">
        <v>109</v>
      </c>
      <c r="C143" s="33" t="s">
        <v>22</v>
      </c>
      <c r="D143" s="33" t="s">
        <v>118</v>
      </c>
      <c r="E143" s="33" t="s">
        <v>34</v>
      </c>
      <c r="F143" s="34">
        <v>269.41000000000003</v>
      </c>
      <c r="G143" s="35">
        <v>0</v>
      </c>
      <c r="H143" s="53">
        <f t="shared" si="2"/>
        <v>0</v>
      </c>
    </row>
    <row r="144" spans="1:8" ht="41.4" x14ac:dyDescent="0.3">
      <c r="A144" s="12" t="s">
        <v>119</v>
      </c>
      <c r="B144" s="13" t="s">
        <v>120</v>
      </c>
      <c r="C144" s="13" t="s">
        <v>388</v>
      </c>
      <c r="D144" s="13" t="s">
        <v>389</v>
      </c>
      <c r="E144" s="13" t="s">
        <v>390</v>
      </c>
      <c r="F144" s="14">
        <v>247757.68924000001</v>
      </c>
      <c r="G144" s="15">
        <v>44103.00576</v>
      </c>
      <c r="H144" s="48">
        <f t="shared" si="2"/>
        <v>17.800862566682213</v>
      </c>
    </row>
    <row r="145" spans="1:8" x14ac:dyDescent="0.3">
      <c r="A145" s="16" t="s">
        <v>3</v>
      </c>
      <c r="B145" s="17" t="s">
        <v>120</v>
      </c>
      <c r="C145" s="17" t="s">
        <v>4</v>
      </c>
      <c r="D145" s="13" t="s">
        <v>389</v>
      </c>
      <c r="E145" s="13" t="s">
        <v>390</v>
      </c>
      <c r="F145" s="18">
        <v>79024.789689999991</v>
      </c>
      <c r="G145" s="19">
        <v>16346.41135</v>
      </c>
      <c r="H145" s="49">
        <f t="shared" si="2"/>
        <v>20.685169064193687</v>
      </c>
    </row>
    <row r="146" spans="1:8" ht="39.6" x14ac:dyDescent="0.3">
      <c r="A146" s="20" t="s">
        <v>121</v>
      </c>
      <c r="B146" s="21" t="s">
        <v>120</v>
      </c>
      <c r="C146" s="21" t="s">
        <v>122</v>
      </c>
      <c r="D146" s="13" t="s">
        <v>389</v>
      </c>
      <c r="E146" s="13" t="s">
        <v>390</v>
      </c>
      <c r="F146" s="22">
        <v>1759.8</v>
      </c>
      <c r="G146" s="23">
        <v>490.2</v>
      </c>
      <c r="H146" s="50">
        <f t="shared" si="2"/>
        <v>27.855438117967953</v>
      </c>
    </row>
    <row r="147" spans="1:8" ht="39.6" x14ac:dyDescent="0.3">
      <c r="A147" s="24" t="s">
        <v>123</v>
      </c>
      <c r="B147" s="25" t="s">
        <v>120</v>
      </c>
      <c r="C147" s="25" t="s">
        <v>122</v>
      </c>
      <c r="D147" s="25" t="s">
        <v>124</v>
      </c>
      <c r="E147" s="13" t="s">
        <v>390</v>
      </c>
      <c r="F147" s="26">
        <v>1759.8</v>
      </c>
      <c r="G147" s="27">
        <v>490.2</v>
      </c>
      <c r="H147" s="51">
        <f t="shared" si="2"/>
        <v>27.855438117967953</v>
      </c>
    </row>
    <row r="148" spans="1:8" ht="26.4" x14ac:dyDescent="0.3">
      <c r="A148" s="28" t="s">
        <v>25</v>
      </c>
      <c r="B148" s="29" t="s">
        <v>120</v>
      </c>
      <c r="C148" s="29" t="s">
        <v>122</v>
      </c>
      <c r="D148" s="29" t="s">
        <v>125</v>
      </c>
      <c r="E148" s="13" t="s">
        <v>390</v>
      </c>
      <c r="F148" s="30">
        <v>1759.8</v>
      </c>
      <c r="G148" s="31">
        <v>490.2</v>
      </c>
      <c r="H148" s="52">
        <f t="shared" si="2"/>
        <v>27.855438117967953</v>
      </c>
    </row>
    <row r="149" spans="1:8" ht="79.2" x14ac:dyDescent="0.3">
      <c r="A149" s="32" t="s">
        <v>11</v>
      </c>
      <c r="B149" s="33" t="s">
        <v>120</v>
      </c>
      <c r="C149" s="33" t="s">
        <v>122</v>
      </c>
      <c r="D149" s="33" t="s">
        <v>125</v>
      </c>
      <c r="E149" s="33" t="s">
        <v>12</v>
      </c>
      <c r="F149" s="34">
        <v>1759.8</v>
      </c>
      <c r="G149" s="35">
        <v>490.2</v>
      </c>
      <c r="H149" s="53">
        <f t="shared" si="2"/>
        <v>27.855438117967953</v>
      </c>
    </row>
    <row r="150" spans="1:8" ht="66" x14ac:dyDescent="0.3">
      <c r="A150" s="20" t="s">
        <v>5</v>
      </c>
      <c r="B150" s="21" t="s">
        <v>120</v>
      </c>
      <c r="C150" s="21" t="s">
        <v>6</v>
      </c>
      <c r="D150" s="13" t="s">
        <v>389</v>
      </c>
      <c r="E150" s="13" t="s">
        <v>390</v>
      </c>
      <c r="F150" s="22">
        <v>43749.988819999999</v>
      </c>
      <c r="G150" s="23">
        <v>8579.0755200000003</v>
      </c>
      <c r="H150" s="50">
        <f t="shared" si="2"/>
        <v>19.609320485307499</v>
      </c>
    </row>
    <row r="151" spans="1:8" ht="39.6" x14ac:dyDescent="0.3">
      <c r="A151" s="24" t="s">
        <v>123</v>
      </c>
      <c r="B151" s="25" t="s">
        <v>120</v>
      </c>
      <c r="C151" s="25" t="s">
        <v>6</v>
      </c>
      <c r="D151" s="25" t="s">
        <v>124</v>
      </c>
      <c r="E151" s="13" t="s">
        <v>390</v>
      </c>
      <c r="F151" s="26">
        <v>43749.988819999999</v>
      </c>
      <c r="G151" s="27">
        <v>8579.0755200000003</v>
      </c>
      <c r="H151" s="51">
        <f t="shared" si="2"/>
        <v>19.609320485307499</v>
      </c>
    </row>
    <row r="152" spans="1:8" x14ac:dyDescent="0.3">
      <c r="A152" s="28" t="s">
        <v>9</v>
      </c>
      <c r="B152" s="29" t="s">
        <v>120</v>
      </c>
      <c r="C152" s="29" t="s">
        <v>6</v>
      </c>
      <c r="D152" s="29" t="s">
        <v>126</v>
      </c>
      <c r="E152" s="13" t="s">
        <v>390</v>
      </c>
      <c r="F152" s="30">
        <v>2725.8888199999997</v>
      </c>
      <c r="G152" s="31">
        <v>960.08929000000001</v>
      </c>
      <c r="H152" s="52">
        <f t="shared" si="2"/>
        <v>35.221146326870375</v>
      </c>
    </row>
    <row r="153" spans="1:8" ht="79.2" x14ac:dyDescent="0.3">
      <c r="A153" s="32" t="s">
        <v>11</v>
      </c>
      <c r="B153" s="33" t="s">
        <v>120</v>
      </c>
      <c r="C153" s="33" t="s">
        <v>6</v>
      </c>
      <c r="D153" s="33" t="s">
        <v>126</v>
      </c>
      <c r="E153" s="33" t="s">
        <v>12</v>
      </c>
      <c r="F153" s="34">
        <v>71.599999999999994</v>
      </c>
      <c r="G153" s="35">
        <v>0</v>
      </c>
      <c r="H153" s="53">
        <f t="shared" si="2"/>
        <v>0</v>
      </c>
    </row>
    <row r="154" spans="1:8" ht="39.6" x14ac:dyDescent="0.3">
      <c r="A154" s="32" t="s">
        <v>13</v>
      </c>
      <c r="B154" s="33" t="s">
        <v>120</v>
      </c>
      <c r="C154" s="33" t="s">
        <v>6</v>
      </c>
      <c r="D154" s="33" t="s">
        <v>126</v>
      </c>
      <c r="E154" s="33" t="s">
        <v>14</v>
      </c>
      <c r="F154" s="34">
        <v>2650.8888199999997</v>
      </c>
      <c r="G154" s="35">
        <v>959.61129000000005</v>
      </c>
      <c r="H154" s="53">
        <f t="shared" si="2"/>
        <v>36.199605308230169</v>
      </c>
    </row>
    <row r="155" spans="1:8" x14ac:dyDescent="0.3">
      <c r="A155" s="32" t="s">
        <v>33</v>
      </c>
      <c r="B155" s="33" t="s">
        <v>120</v>
      </c>
      <c r="C155" s="33" t="s">
        <v>6</v>
      </c>
      <c r="D155" s="33" t="s">
        <v>126</v>
      </c>
      <c r="E155" s="33" t="s">
        <v>34</v>
      </c>
      <c r="F155" s="34">
        <v>3.4</v>
      </c>
      <c r="G155" s="35">
        <v>0.47799999999999998</v>
      </c>
      <c r="H155" s="53">
        <f t="shared" si="2"/>
        <v>14.058823529411764</v>
      </c>
    </row>
    <row r="156" spans="1:8" ht="26.4" x14ac:dyDescent="0.3">
      <c r="A156" s="28" t="s">
        <v>25</v>
      </c>
      <c r="B156" s="29" t="s">
        <v>120</v>
      </c>
      <c r="C156" s="29" t="s">
        <v>6</v>
      </c>
      <c r="D156" s="29" t="s">
        <v>127</v>
      </c>
      <c r="E156" s="13" t="s">
        <v>390</v>
      </c>
      <c r="F156" s="30">
        <v>40398.1</v>
      </c>
      <c r="G156" s="31">
        <v>7522</v>
      </c>
      <c r="H156" s="52">
        <f t="shared" si="2"/>
        <v>18.619687559563445</v>
      </c>
    </row>
    <row r="157" spans="1:8" ht="79.2" x14ac:dyDescent="0.3">
      <c r="A157" s="32" t="s">
        <v>11</v>
      </c>
      <c r="B157" s="33" t="s">
        <v>120</v>
      </c>
      <c r="C157" s="33" t="s">
        <v>6</v>
      </c>
      <c r="D157" s="33" t="s">
        <v>127</v>
      </c>
      <c r="E157" s="33" t="s">
        <v>12</v>
      </c>
      <c r="F157" s="34">
        <v>40398.1</v>
      </c>
      <c r="G157" s="35">
        <v>7522</v>
      </c>
      <c r="H157" s="53">
        <f t="shared" si="2"/>
        <v>18.619687559563445</v>
      </c>
    </row>
    <row r="158" spans="1:8" x14ac:dyDescent="0.3">
      <c r="A158" s="36" t="s">
        <v>15</v>
      </c>
      <c r="B158" s="37" t="s">
        <v>120</v>
      </c>
      <c r="C158" s="37" t="s">
        <v>6</v>
      </c>
      <c r="D158" s="37" t="s">
        <v>128</v>
      </c>
      <c r="E158" s="13" t="s">
        <v>390</v>
      </c>
      <c r="F158" s="38">
        <v>626</v>
      </c>
      <c r="G158" s="39">
        <v>96.986229999999992</v>
      </c>
      <c r="H158" s="54">
        <f t="shared" si="2"/>
        <v>15.493007987220446</v>
      </c>
    </row>
    <row r="159" spans="1:8" ht="39.6" x14ac:dyDescent="0.3">
      <c r="A159" s="40" t="s">
        <v>129</v>
      </c>
      <c r="B159" s="41" t="s">
        <v>120</v>
      </c>
      <c r="C159" s="41" t="s">
        <v>6</v>
      </c>
      <c r="D159" s="41" t="s">
        <v>130</v>
      </c>
      <c r="E159" s="13" t="s">
        <v>390</v>
      </c>
      <c r="F159" s="42">
        <v>626</v>
      </c>
      <c r="G159" s="43">
        <v>96.986229999999992</v>
      </c>
      <c r="H159" s="55">
        <f t="shared" si="2"/>
        <v>15.493007987220446</v>
      </c>
    </row>
    <row r="160" spans="1:8" ht="92.4" x14ac:dyDescent="0.3">
      <c r="A160" s="28" t="s">
        <v>131</v>
      </c>
      <c r="B160" s="29" t="s">
        <v>120</v>
      </c>
      <c r="C160" s="29" t="s">
        <v>6</v>
      </c>
      <c r="D160" s="29" t="s">
        <v>132</v>
      </c>
      <c r="E160" s="13" t="s">
        <v>390</v>
      </c>
      <c r="F160" s="30">
        <v>626</v>
      </c>
      <c r="G160" s="31">
        <v>96.986229999999992</v>
      </c>
      <c r="H160" s="52">
        <f t="shared" si="2"/>
        <v>15.493007987220446</v>
      </c>
    </row>
    <row r="161" spans="1:8" ht="79.2" x14ac:dyDescent="0.3">
      <c r="A161" s="32" t="s">
        <v>11</v>
      </c>
      <c r="B161" s="33" t="s">
        <v>120</v>
      </c>
      <c r="C161" s="33" t="s">
        <v>6</v>
      </c>
      <c r="D161" s="33" t="s">
        <v>132</v>
      </c>
      <c r="E161" s="33" t="s">
        <v>12</v>
      </c>
      <c r="F161" s="34">
        <v>542.79999999999995</v>
      </c>
      <c r="G161" s="35">
        <v>96.986229999999992</v>
      </c>
      <c r="H161" s="53">
        <f t="shared" si="2"/>
        <v>17.867765291083273</v>
      </c>
    </row>
    <row r="162" spans="1:8" ht="39.6" x14ac:dyDescent="0.3">
      <c r="A162" s="32" t="s">
        <v>13</v>
      </c>
      <c r="B162" s="33" t="s">
        <v>120</v>
      </c>
      <c r="C162" s="33" t="s">
        <v>6</v>
      </c>
      <c r="D162" s="33" t="s">
        <v>132</v>
      </c>
      <c r="E162" s="33" t="s">
        <v>14</v>
      </c>
      <c r="F162" s="34">
        <v>83.2</v>
      </c>
      <c r="G162" s="35">
        <v>0</v>
      </c>
      <c r="H162" s="53">
        <f t="shared" si="2"/>
        <v>0</v>
      </c>
    </row>
    <row r="163" spans="1:8" x14ac:dyDescent="0.3">
      <c r="A163" s="20" t="s">
        <v>133</v>
      </c>
      <c r="B163" s="21" t="s">
        <v>120</v>
      </c>
      <c r="C163" s="21" t="s">
        <v>134</v>
      </c>
      <c r="D163" s="13" t="s">
        <v>389</v>
      </c>
      <c r="E163" s="13" t="s">
        <v>390</v>
      </c>
      <c r="F163" s="22">
        <v>2.3199999999999998</v>
      </c>
      <c r="G163" s="23">
        <v>0</v>
      </c>
      <c r="H163" s="50">
        <f t="shared" si="2"/>
        <v>0</v>
      </c>
    </row>
    <row r="164" spans="1:8" ht="39.6" x14ac:dyDescent="0.3">
      <c r="A164" s="24" t="s">
        <v>123</v>
      </c>
      <c r="B164" s="25" t="s">
        <v>120</v>
      </c>
      <c r="C164" s="25" t="s">
        <v>134</v>
      </c>
      <c r="D164" s="25" t="s">
        <v>124</v>
      </c>
      <c r="E164" s="13" t="s">
        <v>390</v>
      </c>
      <c r="F164" s="26">
        <v>2.3199999999999998</v>
      </c>
      <c r="G164" s="27">
        <v>0</v>
      </c>
      <c r="H164" s="51">
        <f t="shared" si="2"/>
        <v>0</v>
      </c>
    </row>
    <row r="165" spans="1:8" x14ac:dyDescent="0.3">
      <c r="A165" s="36" t="s">
        <v>15</v>
      </c>
      <c r="B165" s="37" t="s">
        <v>120</v>
      </c>
      <c r="C165" s="37" t="s">
        <v>134</v>
      </c>
      <c r="D165" s="37" t="s">
        <v>128</v>
      </c>
      <c r="E165" s="13" t="s">
        <v>390</v>
      </c>
      <c r="F165" s="38">
        <v>2.3199999999999998</v>
      </c>
      <c r="G165" s="39">
        <v>0</v>
      </c>
      <c r="H165" s="54">
        <f t="shared" si="2"/>
        <v>0</v>
      </c>
    </row>
    <row r="166" spans="1:8" ht="26.4" x14ac:dyDescent="0.3">
      <c r="A166" s="40" t="s">
        <v>135</v>
      </c>
      <c r="B166" s="41" t="s">
        <v>120</v>
      </c>
      <c r="C166" s="41" t="s">
        <v>134</v>
      </c>
      <c r="D166" s="41" t="s">
        <v>136</v>
      </c>
      <c r="E166" s="13" t="s">
        <v>390</v>
      </c>
      <c r="F166" s="42">
        <v>2.3199999999999998</v>
      </c>
      <c r="G166" s="43">
        <v>0</v>
      </c>
      <c r="H166" s="55">
        <f t="shared" si="2"/>
        <v>0</v>
      </c>
    </row>
    <row r="167" spans="1:8" ht="79.2" x14ac:dyDescent="0.3">
      <c r="A167" s="28" t="s">
        <v>137</v>
      </c>
      <c r="B167" s="29" t="s">
        <v>120</v>
      </c>
      <c r="C167" s="29" t="s">
        <v>134</v>
      </c>
      <c r="D167" s="29" t="s">
        <v>138</v>
      </c>
      <c r="E167" s="13" t="s">
        <v>390</v>
      </c>
      <c r="F167" s="30">
        <v>2.3199999999999998</v>
      </c>
      <c r="G167" s="31">
        <v>0</v>
      </c>
      <c r="H167" s="52">
        <f t="shared" si="2"/>
        <v>0</v>
      </c>
    </row>
    <row r="168" spans="1:8" ht="39.6" x14ac:dyDescent="0.3">
      <c r="A168" s="32" t="s">
        <v>13</v>
      </c>
      <c r="B168" s="33" t="s">
        <v>120</v>
      </c>
      <c r="C168" s="33" t="s">
        <v>134</v>
      </c>
      <c r="D168" s="33" t="s">
        <v>138</v>
      </c>
      <c r="E168" s="33" t="s">
        <v>14</v>
      </c>
      <c r="F168" s="34">
        <v>2.3199999999999998</v>
      </c>
      <c r="G168" s="35">
        <v>0</v>
      </c>
      <c r="H168" s="53">
        <f t="shared" si="2"/>
        <v>0</v>
      </c>
    </row>
    <row r="169" spans="1:8" x14ac:dyDescent="0.3">
      <c r="A169" s="20" t="s">
        <v>139</v>
      </c>
      <c r="B169" s="21" t="s">
        <v>120</v>
      </c>
      <c r="C169" s="21" t="s">
        <v>140</v>
      </c>
      <c r="D169" s="13" t="s">
        <v>389</v>
      </c>
      <c r="E169" s="13" t="s">
        <v>390</v>
      </c>
      <c r="F169" s="22">
        <v>50</v>
      </c>
      <c r="G169" s="23">
        <v>0</v>
      </c>
      <c r="H169" s="50">
        <f t="shared" si="2"/>
        <v>0</v>
      </c>
    </row>
    <row r="170" spans="1:8" ht="52.8" x14ac:dyDescent="0.3">
      <c r="A170" s="24" t="s">
        <v>141</v>
      </c>
      <c r="B170" s="25" t="s">
        <v>120</v>
      </c>
      <c r="C170" s="25" t="s">
        <v>140</v>
      </c>
      <c r="D170" s="25" t="s">
        <v>142</v>
      </c>
      <c r="E170" s="13" t="s">
        <v>390</v>
      </c>
      <c r="F170" s="26">
        <v>50</v>
      </c>
      <c r="G170" s="27">
        <v>0</v>
      </c>
      <c r="H170" s="51">
        <f t="shared" si="2"/>
        <v>0</v>
      </c>
    </row>
    <row r="171" spans="1:8" x14ac:dyDescent="0.3">
      <c r="A171" s="28" t="s">
        <v>143</v>
      </c>
      <c r="B171" s="29" t="s">
        <v>120</v>
      </c>
      <c r="C171" s="29" t="s">
        <v>140</v>
      </c>
      <c r="D171" s="29" t="s">
        <v>144</v>
      </c>
      <c r="E171" s="13" t="s">
        <v>390</v>
      </c>
      <c r="F171" s="30">
        <v>50</v>
      </c>
      <c r="G171" s="31">
        <v>0</v>
      </c>
      <c r="H171" s="52">
        <f t="shared" si="2"/>
        <v>0</v>
      </c>
    </row>
    <row r="172" spans="1:8" x14ac:dyDescent="0.3">
      <c r="A172" s="32" t="s">
        <v>33</v>
      </c>
      <c r="B172" s="33" t="s">
        <v>120</v>
      </c>
      <c r="C172" s="33" t="s">
        <v>140</v>
      </c>
      <c r="D172" s="33" t="s">
        <v>144</v>
      </c>
      <c r="E172" s="33" t="s">
        <v>34</v>
      </c>
      <c r="F172" s="34">
        <v>50</v>
      </c>
      <c r="G172" s="35">
        <v>0</v>
      </c>
      <c r="H172" s="53">
        <f t="shared" si="2"/>
        <v>0</v>
      </c>
    </row>
    <row r="173" spans="1:8" x14ac:dyDescent="0.3">
      <c r="A173" s="20" t="s">
        <v>21</v>
      </c>
      <c r="B173" s="21" t="s">
        <v>120</v>
      </c>
      <c r="C173" s="21" t="s">
        <v>22</v>
      </c>
      <c r="D173" s="13" t="s">
        <v>389</v>
      </c>
      <c r="E173" s="13" t="s">
        <v>390</v>
      </c>
      <c r="F173" s="22">
        <v>33462.680870000004</v>
      </c>
      <c r="G173" s="23">
        <v>7277.1358300000002</v>
      </c>
      <c r="H173" s="50">
        <f t="shared" si="2"/>
        <v>21.747019786821998</v>
      </c>
    </row>
    <row r="174" spans="1:8" ht="52.8" x14ac:dyDescent="0.3">
      <c r="A174" s="24" t="s">
        <v>141</v>
      </c>
      <c r="B174" s="25" t="s">
        <v>120</v>
      </c>
      <c r="C174" s="25" t="s">
        <v>22</v>
      </c>
      <c r="D174" s="25" t="s">
        <v>142</v>
      </c>
      <c r="E174" s="13" t="s">
        <v>390</v>
      </c>
      <c r="F174" s="26">
        <v>775</v>
      </c>
      <c r="G174" s="27">
        <v>142.12039999999999</v>
      </c>
      <c r="H174" s="51">
        <f t="shared" si="2"/>
        <v>18.338116129032258</v>
      </c>
    </row>
    <row r="175" spans="1:8" ht="52.8" x14ac:dyDescent="0.3">
      <c r="A175" s="28" t="s">
        <v>145</v>
      </c>
      <c r="B175" s="29" t="s">
        <v>120</v>
      </c>
      <c r="C175" s="29" t="s">
        <v>22</v>
      </c>
      <c r="D175" s="29" t="s">
        <v>146</v>
      </c>
      <c r="E175" s="13" t="s">
        <v>390</v>
      </c>
      <c r="F175" s="30">
        <v>775</v>
      </c>
      <c r="G175" s="31">
        <v>142.12039999999999</v>
      </c>
      <c r="H175" s="52">
        <f t="shared" si="2"/>
        <v>18.338116129032258</v>
      </c>
    </row>
    <row r="176" spans="1:8" ht="39.6" x14ac:dyDescent="0.3">
      <c r="A176" s="32" t="s">
        <v>13</v>
      </c>
      <c r="B176" s="33" t="s">
        <v>120</v>
      </c>
      <c r="C176" s="33" t="s">
        <v>22</v>
      </c>
      <c r="D176" s="33" t="s">
        <v>146</v>
      </c>
      <c r="E176" s="33" t="s">
        <v>14</v>
      </c>
      <c r="F176" s="34">
        <v>775</v>
      </c>
      <c r="G176" s="35">
        <v>142.12039999999999</v>
      </c>
      <c r="H176" s="53">
        <f t="shared" si="2"/>
        <v>18.338116129032258</v>
      </c>
    </row>
    <row r="177" spans="1:8" ht="52.8" x14ac:dyDescent="0.3">
      <c r="A177" s="24" t="s">
        <v>147</v>
      </c>
      <c r="B177" s="25" t="s">
        <v>120</v>
      </c>
      <c r="C177" s="25" t="s">
        <v>22</v>
      </c>
      <c r="D177" s="25" t="s">
        <v>148</v>
      </c>
      <c r="E177" s="13" t="s">
        <v>390</v>
      </c>
      <c r="F177" s="26">
        <v>800</v>
      </c>
      <c r="G177" s="27">
        <v>396</v>
      </c>
      <c r="H177" s="51">
        <f t="shared" si="2"/>
        <v>49.5</v>
      </c>
    </row>
    <row r="178" spans="1:8" ht="26.4" x14ac:dyDescent="0.3">
      <c r="A178" s="28" t="s">
        <v>149</v>
      </c>
      <c r="B178" s="29" t="s">
        <v>120</v>
      </c>
      <c r="C178" s="29" t="s">
        <v>22</v>
      </c>
      <c r="D178" s="29" t="s">
        <v>150</v>
      </c>
      <c r="E178" s="13" t="s">
        <v>390</v>
      </c>
      <c r="F178" s="30">
        <v>800</v>
      </c>
      <c r="G178" s="31">
        <v>396</v>
      </c>
      <c r="H178" s="52">
        <f t="shared" si="2"/>
        <v>49.5</v>
      </c>
    </row>
    <row r="179" spans="1:8" ht="39.6" x14ac:dyDescent="0.3">
      <c r="A179" s="32" t="s">
        <v>13</v>
      </c>
      <c r="B179" s="33" t="s">
        <v>120</v>
      </c>
      <c r="C179" s="33" t="s">
        <v>22</v>
      </c>
      <c r="D179" s="33" t="s">
        <v>150</v>
      </c>
      <c r="E179" s="33" t="s">
        <v>14</v>
      </c>
      <c r="F179" s="34">
        <v>800</v>
      </c>
      <c r="G179" s="35">
        <v>396</v>
      </c>
      <c r="H179" s="53">
        <f t="shared" si="2"/>
        <v>49.5</v>
      </c>
    </row>
    <row r="180" spans="1:8" ht="39.6" x14ac:dyDescent="0.3">
      <c r="A180" s="24" t="s">
        <v>151</v>
      </c>
      <c r="B180" s="25" t="s">
        <v>120</v>
      </c>
      <c r="C180" s="25" t="s">
        <v>22</v>
      </c>
      <c r="D180" s="25" t="s">
        <v>152</v>
      </c>
      <c r="E180" s="13" t="s">
        <v>390</v>
      </c>
      <c r="F180" s="26">
        <v>4</v>
      </c>
      <c r="G180" s="27">
        <v>0</v>
      </c>
      <c r="H180" s="51">
        <f t="shared" si="2"/>
        <v>0</v>
      </c>
    </row>
    <row r="181" spans="1:8" ht="52.8" x14ac:dyDescent="0.3">
      <c r="A181" s="28" t="s">
        <v>153</v>
      </c>
      <c r="B181" s="29" t="s">
        <v>120</v>
      </c>
      <c r="C181" s="29" t="s">
        <v>22</v>
      </c>
      <c r="D181" s="29" t="s">
        <v>154</v>
      </c>
      <c r="E181" s="13" t="s">
        <v>390</v>
      </c>
      <c r="F181" s="30">
        <v>4</v>
      </c>
      <c r="G181" s="31">
        <v>0</v>
      </c>
      <c r="H181" s="52">
        <f t="shared" si="2"/>
        <v>0</v>
      </c>
    </row>
    <row r="182" spans="1:8" ht="39.6" x14ac:dyDescent="0.3">
      <c r="A182" s="32" t="s">
        <v>13</v>
      </c>
      <c r="B182" s="33" t="s">
        <v>120</v>
      </c>
      <c r="C182" s="33" t="s">
        <v>22</v>
      </c>
      <c r="D182" s="33" t="s">
        <v>154</v>
      </c>
      <c r="E182" s="33" t="s">
        <v>14</v>
      </c>
      <c r="F182" s="34">
        <v>4</v>
      </c>
      <c r="G182" s="35">
        <v>0</v>
      </c>
      <c r="H182" s="53">
        <f t="shared" si="2"/>
        <v>0</v>
      </c>
    </row>
    <row r="183" spans="1:8" ht="39.6" x14ac:dyDescent="0.3">
      <c r="A183" s="24" t="s">
        <v>155</v>
      </c>
      <c r="B183" s="25" t="s">
        <v>120</v>
      </c>
      <c r="C183" s="25" t="s">
        <v>22</v>
      </c>
      <c r="D183" s="25" t="s">
        <v>156</v>
      </c>
      <c r="E183" s="13" t="s">
        <v>390</v>
      </c>
      <c r="F183" s="26">
        <v>10895.317449999999</v>
      </c>
      <c r="G183" s="27">
        <v>1492.68993</v>
      </c>
      <c r="H183" s="51">
        <f t="shared" si="2"/>
        <v>13.700288558365962</v>
      </c>
    </row>
    <row r="184" spans="1:8" x14ac:dyDescent="0.3">
      <c r="A184" s="28" t="s">
        <v>157</v>
      </c>
      <c r="B184" s="29" t="s">
        <v>120</v>
      </c>
      <c r="C184" s="29" t="s">
        <v>22</v>
      </c>
      <c r="D184" s="29" t="s">
        <v>158</v>
      </c>
      <c r="E184" s="13" t="s">
        <v>390</v>
      </c>
      <c r="F184" s="30">
        <v>10895.317449999999</v>
      </c>
      <c r="G184" s="31">
        <v>1492.68993</v>
      </c>
      <c r="H184" s="52">
        <f t="shared" si="2"/>
        <v>13.700288558365962</v>
      </c>
    </row>
    <row r="185" spans="1:8" ht="39.6" x14ac:dyDescent="0.3">
      <c r="A185" s="32" t="s">
        <v>13</v>
      </c>
      <c r="B185" s="33" t="s">
        <v>120</v>
      </c>
      <c r="C185" s="33" t="s">
        <v>22</v>
      </c>
      <c r="D185" s="33" t="s">
        <v>158</v>
      </c>
      <c r="E185" s="33" t="s">
        <v>14</v>
      </c>
      <c r="F185" s="34">
        <v>10858.317449999999</v>
      </c>
      <c r="G185" s="35">
        <v>1485.9369299999998</v>
      </c>
      <c r="H185" s="53">
        <f t="shared" si="2"/>
        <v>13.684780693163468</v>
      </c>
    </row>
    <row r="186" spans="1:8" x14ac:dyDescent="0.3">
      <c r="A186" s="32" t="s">
        <v>33</v>
      </c>
      <c r="B186" s="33" t="s">
        <v>120</v>
      </c>
      <c r="C186" s="33" t="s">
        <v>22</v>
      </c>
      <c r="D186" s="33" t="s">
        <v>158</v>
      </c>
      <c r="E186" s="33" t="s">
        <v>34</v>
      </c>
      <c r="F186" s="34">
        <v>37</v>
      </c>
      <c r="G186" s="35">
        <v>6.7530000000000001</v>
      </c>
      <c r="H186" s="53">
        <f t="shared" si="2"/>
        <v>18.251351351351349</v>
      </c>
    </row>
    <row r="187" spans="1:8" ht="39.6" x14ac:dyDescent="0.3">
      <c r="A187" s="24" t="s">
        <v>123</v>
      </c>
      <c r="B187" s="25" t="s">
        <v>120</v>
      </c>
      <c r="C187" s="25" t="s">
        <v>22</v>
      </c>
      <c r="D187" s="25" t="s">
        <v>124</v>
      </c>
      <c r="E187" s="13" t="s">
        <v>390</v>
      </c>
      <c r="F187" s="26">
        <v>20988.363420000001</v>
      </c>
      <c r="G187" s="27">
        <v>5246.3254999999999</v>
      </c>
      <c r="H187" s="51">
        <f t="shared" si="2"/>
        <v>24.996353431734125</v>
      </c>
    </row>
    <row r="188" spans="1:8" ht="39.6" x14ac:dyDescent="0.3">
      <c r="A188" s="28" t="s">
        <v>159</v>
      </c>
      <c r="B188" s="29" t="s">
        <v>120</v>
      </c>
      <c r="C188" s="29" t="s">
        <v>22</v>
      </c>
      <c r="D188" s="29" t="s">
        <v>160</v>
      </c>
      <c r="E188" s="13" t="s">
        <v>390</v>
      </c>
      <c r="F188" s="30">
        <v>8436.1200000000008</v>
      </c>
      <c r="G188" s="31">
        <v>1705.9893400000001</v>
      </c>
      <c r="H188" s="52">
        <f t="shared" si="2"/>
        <v>20.222440410994626</v>
      </c>
    </row>
    <row r="189" spans="1:8" ht="39.6" x14ac:dyDescent="0.3">
      <c r="A189" s="32" t="s">
        <v>13</v>
      </c>
      <c r="B189" s="33" t="s">
        <v>120</v>
      </c>
      <c r="C189" s="33" t="s">
        <v>22</v>
      </c>
      <c r="D189" s="33" t="s">
        <v>160</v>
      </c>
      <c r="E189" s="33" t="s">
        <v>14</v>
      </c>
      <c r="F189" s="34">
        <v>8369.92</v>
      </c>
      <c r="G189" s="35">
        <v>1689.6103400000002</v>
      </c>
      <c r="H189" s="53">
        <f t="shared" si="2"/>
        <v>20.186696408089922</v>
      </c>
    </row>
    <row r="190" spans="1:8" x14ac:dyDescent="0.3">
      <c r="A190" s="32" t="s">
        <v>33</v>
      </c>
      <c r="B190" s="33" t="s">
        <v>120</v>
      </c>
      <c r="C190" s="33" t="s">
        <v>22</v>
      </c>
      <c r="D190" s="33" t="s">
        <v>160</v>
      </c>
      <c r="E190" s="33" t="s">
        <v>34</v>
      </c>
      <c r="F190" s="34">
        <v>66.2</v>
      </c>
      <c r="G190" s="35">
        <v>16.379000000000001</v>
      </c>
      <c r="H190" s="53">
        <f t="shared" si="2"/>
        <v>24.741691842900302</v>
      </c>
    </row>
    <row r="191" spans="1:8" ht="26.4" x14ac:dyDescent="0.3">
      <c r="A191" s="28" t="s">
        <v>25</v>
      </c>
      <c r="B191" s="29" t="s">
        <v>120</v>
      </c>
      <c r="C191" s="29" t="s">
        <v>22</v>
      </c>
      <c r="D191" s="29" t="s">
        <v>161</v>
      </c>
      <c r="E191" s="13" t="s">
        <v>390</v>
      </c>
      <c r="F191" s="30">
        <v>7615.9</v>
      </c>
      <c r="G191" s="31">
        <v>1650.9</v>
      </c>
      <c r="H191" s="52">
        <f t="shared" si="2"/>
        <v>21.677017817986055</v>
      </c>
    </row>
    <row r="192" spans="1:8" ht="79.2" x14ac:dyDescent="0.3">
      <c r="A192" s="32" t="s">
        <v>11</v>
      </c>
      <c r="B192" s="33" t="s">
        <v>120</v>
      </c>
      <c r="C192" s="33" t="s">
        <v>22</v>
      </c>
      <c r="D192" s="33" t="s">
        <v>161</v>
      </c>
      <c r="E192" s="33" t="s">
        <v>12</v>
      </c>
      <c r="F192" s="34">
        <v>7615.9</v>
      </c>
      <c r="G192" s="35">
        <v>1650.9</v>
      </c>
      <c r="H192" s="53">
        <f t="shared" si="2"/>
        <v>21.677017817986055</v>
      </c>
    </row>
    <row r="193" spans="1:8" ht="26.4" x14ac:dyDescent="0.3">
      <c r="A193" s="28" t="s">
        <v>25</v>
      </c>
      <c r="B193" s="29" t="s">
        <v>120</v>
      </c>
      <c r="C193" s="29" t="s">
        <v>22</v>
      </c>
      <c r="D193" s="29" t="s">
        <v>162</v>
      </c>
      <c r="E193" s="13" t="s">
        <v>390</v>
      </c>
      <c r="F193" s="30">
        <v>3581.2</v>
      </c>
      <c r="G193" s="31">
        <v>866.1</v>
      </c>
      <c r="H193" s="52">
        <f t="shared" si="2"/>
        <v>24.184630849994416</v>
      </c>
    </row>
    <row r="194" spans="1:8" ht="79.2" x14ac:dyDescent="0.3">
      <c r="A194" s="32" t="s">
        <v>11</v>
      </c>
      <c r="B194" s="33" t="s">
        <v>120</v>
      </c>
      <c r="C194" s="33" t="s">
        <v>22</v>
      </c>
      <c r="D194" s="33" t="s">
        <v>162</v>
      </c>
      <c r="E194" s="33" t="s">
        <v>12</v>
      </c>
      <c r="F194" s="34">
        <v>3581.2</v>
      </c>
      <c r="G194" s="35">
        <v>866.1</v>
      </c>
      <c r="H194" s="53">
        <f t="shared" si="2"/>
        <v>24.184630849994416</v>
      </c>
    </row>
    <row r="195" spans="1:8" ht="26.4" x14ac:dyDescent="0.3">
      <c r="A195" s="28" t="s">
        <v>163</v>
      </c>
      <c r="B195" s="29" t="s">
        <v>120</v>
      </c>
      <c r="C195" s="29" t="s">
        <v>22</v>
      </c>
      <c r="D195" s="29" t="s">
        <v>164</v>
      </c>
      <c r="E195" s="13" t="s">
        <v>390</v>
      </c>
      <c r="F195" s="30">
        <v>217.35</v>
      </c>
      <c r="G195" s="31">
        <v>37.44</v>
      </c>
      <c r="H195" s="52">
        <f t="shared" si="2"/>
        <v>17.22567287784679</v>
      </c>
    </row>
    <row r="196" spans="1:8" ht="39.6" x14ac:dyDescent="0.3">
      <c r="A196" s="32" t="s">
        <v>13</v>
      </c>
      <c r="B196" s="33" t="s">
        <v>120</v>
      </c>
      <c r="C196" s="33" t="s">
        <v>22</v>
      </c>
      <c r="D196" s="33" t="s">
        <v>164</v>
      </c>
      <c r="E196" s="33" t="s">
        <v>14</v>
      </c>
      <c r="F196" s="34">
        <v>217.35</v>
      </c>
      <c r="G196" s="35">
        <v>37.44</v>
      </c>
      <c r="H196" s="53">
        <f t="shared" si="2"/>
        <v>17.22567287784679</v>
      </c>
    </row>
    <row r="197" spans="1:8" ht="26.4" x14ac:dyDescent="0.3">
      <c r="A197" s="28" t="s">
        <v>165</v>
      </c>
      <c r="B197" s="29" t="s">
        <v>120</v>
      </c>
      <c r="C197" s="29" t="s">
        <v>22</v>
      </c>
      <c r="D197" s="29" t="s">
        <v>166</v>
      </c>
      <c r="E197" s="13" t="s">
        <v>390</v>
      </c>
      <c r="F197" s="30">
        <v>3</v>
      </c>
      <c r="G197" s="31">
        <v>0</v>
      </c>
      <c r="H197" s="52">
        <f t="shared" si="2"/>
        <v>0</v>
      </c>
    </row>
    <row r="198" spans="1:8" ht="39.6" x14ac:dyDescent="0.3">
      <c r="A198" s="32" t="s">
        <v>13</v>
      </c>
      <c r="B198" s="33" t="s">
        <v>120</v>
      </c>
      <c r="C198" s="33" t="s">
        <v>22</v>
      </c>
      <c r="D198" s="33" t="s">
        <v>166</v>
      </c>
      <c r="E198" s="33" t="s">
        <v>14</v>
      </c>
      <c r="F198" s="34">
        <v>3</v>
      </c>
      <c r="G198" s="35">
        <v>0</v>
      </c>
      <c r="H198" s="53">
        <f t="shared" si="2"/>
        <v>0</v>
      </c>
    </row>
    <row r="199" spans="1:8" ht="39.6" x14ac:dyDescent="0.3">
      <c r="A199" s="28" t="s">
        <v>167</v>
      </c>
      <c r="B199" s="29" t="s">
        <v>120</v>
      </c>
      <c r="C199" s="29" t="s">
        <v>22</v>
      </c>
      <c r="D199" s="29" t="s">
        <v>168</v>
      </c>
      <c r="E199" s="13" t="s">
        <v>390</v>
      </c>
      <c r="F199" s="30">
        <v>1009.89342</v>
      </c>
      <c r="G199" s="31">
        <v>943.82816000000003</v>
      </c>
      <c r="H199" s="52">
        <f t="shared" si="2"/>
        <v>93.458194826143142</v>
      </c>
    </row>
    <row r="200" spans="1:8" x14ac:dyDescent="0.3">
      <c r="A200" s="32" t="s">
        <v>33</v>
      </c>
      <c r="B200" s="33" t="s">
        <v>120</v>
      </c>
      <c r="C200" s="33" t="s">
        <v>22</v>
      </c>
      <c r="D200" s="33" t="s">
        <v>168</v>
      </c>
      <c r="E200" s="33" t="s">
        <v>34</v>
      </c>
      <c r="F200" s="34">
        <v>1009.89342</v>
      </c>
      <c r="G200" s="35">
        <v>943.82816000000003</v>
      </c>
      <c r="H200" s="53">
        <f t="shared" si="2"/>
        <v>93.458194826143142</v>
      </c>
    </row>
    <row r="201" spans="1:8" x14ac:dyDescent="0.3">
      <c r="A201" s="36" t="s">
        <v>15</v>
      </c>
      <c r="B201" s="37" t="s">
        <v>120</v>
      </c>
      <c r="C201" s="37" t="s">
        <v>22</v>
      </c>
      <c r="D201" s="37" t="s">
        <v>128</v>
      </c>
      <c r="E201" s="13" t="s">
        <v>390</v>
      </c>
      <c r="F201" s="38">
        <v>124.9</v>
      </c>
      <c r="G201" s="39">
        <v>42.067999999999998</v>
      </c>
      <c r="H201" s="54">
        <f t="shared" ref="H201:H264" si="3">G201*100/F201</f>
        <v>33.68134507606085</v>
      </c>
    </row>
    <row r="202" spans="1:8" ht="26.4" x14ac:dyDescent="0.3">
      <c r="A202" s="40" t="s">
        <v>169</v>
      </c>
      <c r="B202" s="41" t="s">
        <v>120</v>
      </c>
      <c r="C202" s="41" t="s">
        <v>22</v>
      </c>
      <c r="D202" s="41" t="s">
        <v>170</v>
      </c>
      <c r="E202" s="13" t="s">
        <v>390</v>
      </c>
      <c r="F202" s="42">
        <v>121.7</v>
      </c>
      <c r="G202" s="43">
        <v>42.067999999999998</v>
      </c>
      <c r="H202" s="55">
        <f t="shared" si="3"/>
        <v>34.566967953985213</v>
      </c>
    </row>
    <row r="203" spans="1:8" ht="26.4" x14ac:dyDescent="0.3">
      <c r="A203" s="28" t="s">
        <v>171</v>
      </c>
      <c r="B203" s="29" t="s">
        <v>120</v>
      </c>
      <c r="C203" s="29" t="s">
        <v>22</v>
      </c>
      <c r="D203" s="29" t="s">
        <v>172</v>
      </c>
      <c r="E203" s="13" t="s">
        <v>390</v>
      </c>
      <c r="F203" s="30">
        <v>121.7</v>
      </c>
      <c r="G203" s="31">
        <v>42.067999999999998</v>
      </c>
      <c r="H203" s="52">
        <f t="shared" si="3"/>
        <v>34.566967953985213</v>
      </c>
    </row>
    <row r="204" spans="1:8" ht="39.6" x14ac:dyDescent="0.3">
      <c r="A204" s="32" t="s">
        <v>13</v>
      </c>
      <c r="B204" s="33" t="s">
        <v>120</v>
      </c>
      <c r="C204" s="33" t="s">
        <v>22</v>
      </c>
      <c r="D204" s="33" t="s">
        <v>172</v>
      </c>
      <c r="E204" s="33" t="s">
        <v>14</v>
      </c>
      <c r="F204" s="34">
        <v>121.7</v>
      </c>
      <c r="G204" s="35">
        <v>42.067999999999998</v>
      </c>
      <c r="H204" s="53">
        <f t="shared" si="3"/>
        <v>34.566967953985213</v>
      </c>
    </row>
    <row r="205" spans="1:8" ht="39.6" x14ac:dyDescent="0.3">
      <c r="A205" s="40" t="s">
        <v>129</v>
      </c>
      <c r="B205" s="41" t="s">
        <v>120</v>
      </c>
      <c r="C205" s="41" t="s">
        <v>22</v>
      </c>
      <c r="D205" s="41" t="s">
        <v>130</v>
      </c>
      <c r="E205" s="13" t="s">
        <v>390</v>
      </c>
      <c r="F205" s="42">
        <v>3.2</v>
      </c>
      <c r="G205" s="43">
        <v>0</v>
      </c>
      <c r="H205" s="55">
        <f t="shared" si="3"/>
        <v>0</v>
      </c>
    </row>
    <row r="206" spans="1:8" ht="26.4" x14ac:dyDescent="0.3">
      <c r="A206" s="28" t="s">
        <v>173</v>
      </c>
      <c r="B206" s="29" t="s">
        <v>120</v>
      </c>
      <c r="C206" s="29" t="s">
        <v>22</v>
      </c>
      <c r="D206" s="29" t="s">
        <v>174</v>
      </c>
      <c r="E206" s="13" t="s">
        <v>390</v>
      </c>
      <c r="F206" s="30">
        <v>3.2</v>
      </c>
      <c r="G206" s="31">
        <v>0</v>
      </c>
      <c r="H206" s="52">
        <f t="shared" si="3"/>
        <v>0</v>
      </c>
    </row>
    <row r="207" spans="1:8" ht="39.6" x14ac:dyDescent="0.3">
      <c r="A207" s="32" t="s">
        <v>13</v>
      </c>
      <c r="B207" s="33" t="s">
        <v>120</v>
      </c>
      <c r="C207" s="33" t="s">
        <v>22</v>
      </c>
      <c r="D207" s="33" t="s">
        <v>174</v>
      </c>
      <c r="E207" s="33" t="s">
        <v>14</v>
      </c>
      <c r="F207" s="34">
        <v>3.2</v>
      </c>
      <c r="G207" s="35">
        <v>0</v>
      </c>
      <c r="H207" s="53">
        <f t="shared" si="3"/>
        <v>0</v>
      </c>
    </row>
    <row r="208" spans="1:8" x14ac:dyDescent="0.3">
      <c r="A208" s="16" t="s">
        <v>175</v>
      </c>
      <c r="B208" s="17" t="s">
        <v>120</v>
      </c>
      <c r="C208" s="17" t="s">
        <v>176</v>
      </c>
      <c r="D208" s="13" t="s">
        <v>389</v>
      </c>
      <c r="E208" s="13" t="s">
        <v>390</v>
      </c>
      <c r="F208" s="18">
        <v>461.06</v>
      </c>
      <c r="G208" s="19">
        <v>64.130260000000007</v>
      </c>
      <c r="H208" s="49">
        <f t="shared" si="3"/>
        <v>13.909308983646381</v>
      </c>
    </row>
    <row r="209" spans="1:8" ht="26.4" x14ac:dyDescent="0.3">
      <c r="A209" s="20" t="s">
        <v>177</v>
      </c>
      <c r="B209" s="21" t="s">
        <v>120</v>
      </c>
      <c r="C209" s="21" t="s">
        <v>178</v>
      </c>
      <c r="D209" s="13" t="s">
        <v>389</v>
      </c>
      <c r="E209" s="13" t="s">
        <v>390</v>
      </c>
      <c r="F209" s="22">
        <v>461.06</v>
      </c>
      <c r="G209" s="23">
        <v>64.130260000000007</v>
      </c>
      <c r="H209" s="50">
        <f t="shared" si="3"/>
        <v>13.909308983646381</v>
      </c>
    </row>
    <row r="210" spans="1:8" ht="39.6" x14ac:dyDescent="0.3">
      <c r="A210" s="24" t="s">
        <v>123</v>
      </c>
      <c r="B210" s="25" t="s">
        <v>120</v>
      </c>
      <c r="C210" s="25" t="s">
        <v>178</v>
      </c>
      <c r="D210" s="25" t="s">
        <v>124</v>
      </c>
      <c r="E210" s="13" t="s">
        <v>390</v>
      </c>
      <c r="F210" s="26">
        <v>461.06</v>
      </c>
      <c r="G210" s="27">
        <v>64.130260000000007</v>
      </c>
      <c r="H210" s="51">
        <f t="shared" si="3"/>
        <v>13.909308983646381</v>
      </c>
    </row>
    <row r="211" spans="1:8" x14ac:dyDescent="0.3">
      <c r="A211" s="36" t="s">
        <v>15</v>
      </c>
      <c r="B211" s="37" t="s">
        <v>120</v>
      </c>
      <c r="C211" s="37" t="s">
        <v>178</v>
      </c>
      <c r="D211" s="37" t="s">
        <v>128</v>
      </c>
      <c r="E211" s="13" t="s">
        <v>390</v>
      </c>
      <c r="F211" s="38">
        <v>461.06</v>
      </c>
      <c r="G211" s="39">
        <v>64.130260000000007</v>
      </c>
      <c r="H211" s="54">
        <f t="shared" si="3"/>
        <v>13.909308983646381</v>
      </c>
    </row>
    <row r="212" spans="1:8" ht="39.6" x14ac:dyDescent="0.3">
      <c r="A212" s="40" t="s">
        <v>129</v>
      </c>
      <c r="B212" s="41" t="s">
        <v>120</v>
      </c>
      <c r="C212" s="41" t="s">
        <v>178</v>
      </c>
      <c r="D212" s="41" t="s">
        <v>130</v>
      </c>
      <c r="E212" s="13" t="s">
        <v>390</v>
      </c>
      <c r="F212" s="42">
        <v>461.06</v>
      </c>
      <c r="G212" s="43">
        <v>64.130260000000007</v>
      </c>
      <c r="H212" s="55">
        <f t="shared" si="3"/>
        <v>13.909308983646381</v>
      </c>
    </row>
    <row r="213" spans="1:8" ht="66" x14ac:dyDescent="0.3">
      <c r="A213" s="28" t="s">
        <v>179</v>
      </c>
      <c r="B213" s="29" t="s">
        <v>120</v>
      </c>
      <c r="C213" s="29" t="s">
        <v>178</v>
      </c>
      <c r="D213" s="29" t="s">
        <v>180</v>
      </c>
      <c r="E213" s="13" t="s">
        <v>390</v>
      </c>
      <c r="F213" s="30">
        <v>461.06</v>
      </c>
      <c r="G213" s="31">
        <v>64.130260000000007</v>
      </c>
      <c r="H213" s="52">
        <f t="shared" si="3"/>
        <v>13.909308983646381</v>
      </c>
    </row>
    <row r="214" spans="1:8" ht="79.2" x14ac:dyDescent="0.3">
      <c r="A214" s="32" t="s">
        <v>11</v>
      </c>
      <c r="B214" s="33" t="s">
        <v>120</v>
      </c>
      <c r="C214" s="33" t="s">
        <v>178</v>
      </c>
      <c r="D214" s="33" t="s">
        <v>180</v>
      </c>
      <c r="E214" s="33" t="s">
        <v>12</v>
      </c>
      <c r="F214" s="34">
        <v>388.15</v>
      </c>
      <c r="G214" s="35">
        <v>64.130260000000007</v>
      </c>
      <c r="H214" s="53">
        <f t="shared" si="3"/>
        <v>16.522030142985962</v>
      </c>
    </row>
    <row r="215" spans="1:8" ht="39.6" x14ac:dyDescent="0.3">
      <c r="A215" s="32" t="s">
        <v>13</v>
      </c>
      <c r="B215" s="33" t="s">
        <v>120</v>
      </c>
      <c r="C215" s="33" t="s">
        <v>178</v>
      </c>
      <c r="D215" s="33" t="s">
        <v>180</v>
      </c>
      <c r="E215" s="33" t="s">
        <v>14</v>
      </c>
      <c r="F215" s="34">
        <v>72.91</v>
      </c>
      <c r="G215" s="35">
        <v>0</v>
      </c>
      <c r="H215" s="53">
        <f t="shared" si="3"/>
        <v>0</v>
      </c>
    </row>
    <row r="216" spans="1:8" ht="26.4" x14ac:dyDescent="0.3">
      <c r="A216" s="16" t="s">
        <v>181</v>
      </c>
      <c r="B216" s="17" t="s">
        <v>120</v>
      </c>
      <c r="C216" s="17" t="s">
        <v>182</v>
      </c>
      <c r="D216" s="13" t="s">
        <v>389</v>
      </c>
      <c r="E216" s="13" t="s">
        <v>390</v>
      </c>
      <c r="F216" s="18">
        <v>13982.272999999999</v>
      </c>
      <c r="G216" s="19">
        <v>2822.84962</v>
      </c>
      <c r="H216" s="49">
        <f t="shared" si="3"/>
        <v>20.188774886601056</v>
      </c>
    </row>
    <row r="217" spans="1:8" ht="52.8" x14ac:dyDescent="0.3">
      <c r="A217" s="20" t="s">
        <v>183</v>
      </c>
      <c r="B217" s="21" t="s">
        <v>120</v>
      </c>
      <c r="C217" s="21" t="s">
        <v>184</v>
      </c>
      <c r="D217" s="13" t="s">
        <v>389</v>
      </c>
      <c r="E217" s="13" t="s">
        <v>390</v>
      </c>
      <c r="F217" s="22">
        <v>13807</v>
      </c>
      <c r="G217" s="23">
        <v>2792.84962</v>
      </c>
      <c r="H217" s="50">
        <f t="shared" si="3"/>
        <v>20.227780256391686</v>
      </c>
    </row>
    <row r="218" spans="1:8" ht="52.8" x14ac:dyDescent="0.3">
      <c r="A218" s="24" t="s">
        <v>141</v>
      </c>
      <c r="B218" s="25" t="s">
        <v>120</v>
      </c>
      <c r="C218" s="25" t="s">
        <v>184</v>
      </c>
      <c r="D218" s="25" t="s">
        <v>142</v>
      </c>
      <c r="E218" s="13" t="s">
        <v>390</v>
      </c>
      <c r="F218" s="26">
        <v>11802</v>
      </c>
      <c r="G218" s="27">
        <v>2388.34962</v>
      </c>
      <c r="H218" s="51">
        <f t="shared" si="3"/>
        <v>20.23682104728012</v>
      </c>
    </row>
    <row r="219" spans="1:8" x14ac:dyDescent="0.3">
      <c r="A219" s="28" t="s">
        <v>185</v>
      </c>
      <c r="B219" s="29" t="s">
        <v>120</v>
      </c>
      <c r="C219" s="29" t="s">
        <v>184</v>
      </c>
      <c r="D219" s="29" t="s">
        <v>186</v>
      </c>
      <c r="E219" s="13" t="s">
        <v>390</v>
      </c>
      <c r="F219" s="30">
        <v>1277.3</v>
      </c>
      <c r="G219" s="31">
        <v>211.14962</v>
      </c>
      <c r="H219" s="52">
        <f t="shared" si="3"/>
        <v>16.530934001409221</v>
      </c>
    </row>
    <row r="220" spans="1:8" ht="39.6" x14ac:dyDescent="0.3">
      <c r="A220" s="32" t="s">
        <v>13</v>
      </c>
      <c r="B220" s="33" t="s">
        <v>120</v>
      </c>
      <c r="C220" s="33" t="s">
        <v>184</v>
      </c>
      <c r="D220" s="33" t="s">
        <v>186</v>
      </c>
      <c r="E220" s="33" t="s">
        <v>14</v>
      </c>
      <c r="F220" s="34">
        <v>1277.3</v>
      </c>
      <c r="G220" s="35">
        <v>211.14962</v>
      </c>
      <c r="H220" s="53">
        <f t="shared" si="3"/>
        <v>16.530934001409221</v>
      </c>
    </row>
    <row r="221" spans="1:8" ht="26.4" x14ac:dyDescent="0.3">
      <c r="A221" s="28" t="s">
        <v>25</v>
      </c>
      <c r="B221" s="29" t="s">
        <v>120</v>
      </c>
      <c r="C221" s="29" t="s">
        <v>184</v>
      </c>
      <c r="D221" s="29" t="s">
        <v>187</v>
      </c>
      <c r="E221" s="13" t="s">
        <v>390</v>
      </c>
      <c r="F221" s="30">
        <v>10524.7</v>
      </c>
      <c r="G221" s="31">
        <v>2177.1999999999998</v>
      </c>
      <c r="H221" s="52">
        <f t="shared" si="3"/>
        <v>20.686575389322257</v>
      </c>
    </row>
    <row r="222" spans="1:8" ht="79.2" x14ac:dyDescent="0.3">
      <c r="A222" s="32" t="s">
        <v>11</v>
      </c>
      <c r="B222" s="33" t="s">
        <v>120</v>
      </c>
      <c r="C222" s="33" t="s">
        <v>184</v>
      </c>
      <c r="D222" s="33" t="s">
        <v>187</v>
      </c>
      <c r="E222" s="33" t="s">
        <v>12</v>
      </c>
      <c r="F222" s="34">
        <v>10524.7</v>
      </c>
      <c r="G222" s="35">
        <v>2177.1999999999998</v>
      </c>
      <c r="H222" s="53">
        <f t="shared" si="3"/>
        <v>20.686575389322257</v>
      </c>
    </row>
    <row r="223" spans="1:8" ht="39.6" x14ac:dyDescent="0.3">
      <c r="A223" s="24" t="s">
        <v>123</v>
      </c>
      <c r="B223" s="25" t="s">
        <v>120</v>
      </c>
      <c r="C223" s="25" t="s">
        <v>184</v>
      </c>
      <c r="D223" s="25" t="s">
        <v>124</v>
      </c>
      <c r="E223" s="13" t="s">
        <v>390</v>
      </c>
      <c r="F223" s="26">
        <v>2005</v>
      </c>
      <c r="G223" s="27">
        <v>404.5</v>
      </c>
      <c r="H223" s="51">
        <f t="shared" si="3"/>
        <v>20.174563591022444</v>
      </c>
    </row>
    <row r="224" spans="1:8" ht="26.4" x14ac:dyDescent="0.3">
      <c r="A224" s="28" t="s">
        <v>25</v>
      </c>
      <c r="B224" s="29" t="s">
        <v>120</v>
      </c>
      <c r="C224" s="29" t="s">
        <v>184</v>
      </c>
      <c r="D224" s="29" t="s">
        <v>161</v>
      </c>
      <c r="E224" s="13" t="s">
        <v>390</v>
      </c>
      <c r="F224" s="30">
        <v>2005</v>
      </c>
      <c r="G224" s="31">
        <v>404.5</v>
      </c>
      <c r="H224" s="52">
        <f t="shared" si="3"/>
        <v>20.174563591022444</v>
      </c>
    </row>
    <row r="225" spans="1:8" ht="79.2" x14ac:dyDescent="0.3">
      <c r="A225" s="32" t="s">
        <v>11</v>
      </c>
      <c r="B225" s="33" t="s">
        <v>120</v>
      </c>
      <c r="C225" s="33" t="s">
        <v>184</v>
      </c>
      <c r="D225" s="33" t="s">
        <v>161</v>
      </c>
      <c r="E225" s="33" t="s">
        <v>12</v>
      </c>
      <c r="F225" s="34">
        <v>2005</v>
      </c>
      <c r="G225" s="35">
        <v>404.5</v>
      </c>
      <c r="H225" s="53">
        <f t="shared" si="3"/>
        <v>20.174563591022444</v>
      </c>
    </row>
    <row r="226" spans="1:8" ht="39.6" x14ac:dyDescent="0.3">
      <c r="A226" s="20" t="s">
        <v>188</v>
      </c>
      <c r="B226" s="21" t="s">
        <v>120</v>
      </c>
      <c r="C226" s="21" t="s">
        <v>189</v>
      </c>
      <c r="D226" s="13" t="s">
        <v>389</v>
      </c>
      <c r="E226" s="13" t="s">
        <v>390</v>
      </c>
      <c r="F226" s="22">
        <v>175.273</v>
      </c>
      <c r="G226" s="23">
        <v>30</v>
      </c>
      <c r="H226" s="50">
        <f t="shared" si="3"/>
        <v>17.11615593959138</v>
      </c>
    </row>
    <row r="227" spans="1:8" ht="52.8" x14ac:dyDescent="0.3">
      <c r="A227" s="24" t="s">
        <v>141</v>
      </c>
      <c r="B227" s="25" t="s">
        <v>120</v>
      </c>
      <c r="C227" s="25" t="s">
        <v>189</v>
      </c>
      <c r="D227" s="25" t="s">
        <v>142</v>
      </c>
      <c r="E227" s="13" t="s">
        <v>390</v>
      </c>
      <c r="F227" s="26">
        <v>94</v>
      </c>
      <c r="G227" s="27">
        <v>30</v>
      </c>
      <c r="H227" s="51">
        <f t="shared" si="3"/>
        <v>31.914893617021278</v>
      </c>
    </row>
    <row r="228" spans="1:8" ht="26.4" x14ac:dyDescent="0.3">
      <c r="A228" s="28" t="s">
        <v>190</v>
      </c>
      <c r="B228" s="29" t="s">
        <v>120</v>
      </c>
      <c r="C228" s="29" t="s">
        <v>189</v>
      </c>
      <c r="D228" s="29" t="s">
        <v>191</v>
      </c>
      <c r="E228" s="13" t="s">
        <v>390</v>
      </c>
      <c r="F228" s="30">
        <v>4</v>
      </c>
      <c r="G228" s="31">
        <v>0</v>
      </c>
      <c r="H228" s="52">
        <f t="shared" si="3"/>
        <v>0</v>
      </c>
    </row>
    <row r="229" spans="1:8" ht="39.6" x14ac:dyDescent="0.3">
      <c r="A229" s="32" t="s">
        <v>13</v>
      </c>
      <c r="B229" s="33" t="s">
        <v>120</v>
      </c>
      <c r="C229" s="33" t="s">
        <v>189</v>
      </c>
      <c r="D229" s="33" t="s">
        <v>191</v>
      </c>
      <c r="E229" s="33" t="s">
        <v>14</v>
      </c>
      <c r="F229" s="34">
        <v>4</v>
      </c>
      <c r="G229" s="35">
        <v>0</v>
      </c>
      <c r="H229" s="53">
        <f t="shared" si="3"/>
        <v>0</v>
      </c>
    </row>
    <row r="230" spans="1:8" ht="39.6" x14ac:dyDescent="0.3">
      <c r="A230" s="28" t="s">
        <v>192</v>
      </c>
      <c r="B230" s="29" t="s">
        <v>120</v>
      </c>
      <c r="C230" s="29" t="s">
        <v>189</v>
      </c>
      <c r="D230" s="29" t="s">
        <v>193</v>
      </c>
      <c r="E230" s="13" t="s">
        <v>390</v>
      </c>
      <c r="F230" s="30">
        <v>90</v>
      </c>
      <c r="G230" s="31">
        <v>30</v>
      </c>
      <c r="H230" s="52">
        <f t="shared" si="3"/>
        <v>33.333333333333336</v>
      </c>
    </row>
    <row r="231" spans="1:8" ht="26.4" x14ac:dyDescent="0.3">
      <c r="A231" s="32" t="s">
        <v>53</v>
      </c>
      <c r="B231" s="33" t="s">
        <v>120</v>
      </c>
      <c r="C231" s="33" t="s">
        <v>189</v>
      </c>
      <c r="D231" s="33" t="s">
        <v>193</v>
      </c>
      <c r="E231" s="33" t="s">
        <v>54</v>
      </c>
      <c r="F231" s="34">
        <v>90</v>
      </c>
      <c r="G231" s="35">
        <v>30</v>
      </c>
      <c r="H231" s="53">
        <f t="shared" si="3"/>
        <v>33.333333333333336</v>
      </c>
    </row>
    <row r="232" spans="1:8" ht="39.6" x14ac:dyDescent="0.3">
      <c r="A232" s="24" t="s">
        <v>151</v>
      </c>
      <c r="B232" s="25" t="s">
        <v>120</v>
      </c>
      <c r="C232" s="25" t="s">
        <v>189</v>
      </c>
      <c r="D232" s="25" t="s">
        <v>152</v>
      </c>
      <c r="E232" s="13" t="s">
        <v>390</v>
      </c>
      <c r="F232" s="26">
        <v>81.272999999999996</v>
      </c>
      <c r="G232" s="27">
        <v>0</v>
      </c>
      <c r="H232" s="51">
        <f t="shared" si="3"/>
        <v>0</v>
      </c>
    </row>
    <row r="233" spans="1:8" ht="26.4" x14ac:dyDescent="0.3">
      <c r="A233" s="28" t="s">
        <v>194</v>
      </c>
      <c r="B233" s="29" t="s">
        <v>120</v>
      </c>
      <c r="C233" s="29" t="s">
        <v>189</v>
      </c>
      <c r="D233" s="29" t="s">
        <v>195</v>
      </c>
      <c r="E233" s="13" t="s">
        <v>390</v>
      </c>
      <c r="F233" s="30">
        <v>4</v>
      </c>
      <c r="G233" s="31">
        <v>0</v>
      </c>
      <c r="H233" s="52">
        <f t="shared" si="3"/>
        <v>0</v>
      </c>
    </row>
    <row r="234" spans="1:8" ht="39.6" x14ac:dyDescent="0.3">
      <c r="A234" s="32" t="s">
        <v>13</v>
      </c>
      <c r="B234" s="33" t="s">
        <v>120</v>
      </c>
      <c r="C234" s="33" t="s">
        <v>189</v>
      </c>
      <c r="D234" s="33" t="s">
        <v>195</v>
      </c>
      <c r="E234" s="33" t="s">
        <v>14</v>
      </c>
      <c r="F234" s="34">
        <v>4</v>
      </c>
      <c r="G234" s="35">
        <v>0</v>
      </c>
      <c r="H234" s="53">
        <f t="shared" si="3"/>
        <v>0</v>
      </c>
    </row>
    <row r="235" spans="1:8" ht="26.4" x14ac:dyDescent="0.3">
      <c r="A235" s="28" t="s">
        <v>196</v>
      </c>
      <c r="B235" s="29" t="s">
        <v>120</v>
      </c>
      <c r="C235" s="29" t="s">
        <v>189</v>
      </c>
      <c r="D235" s="29" t="s">
        <v>197</v>
      </c>
      <c r="E235" s="13" t="s">
        <v>390</v>
      </c>
      <c r="F235" s="30">
        <v>0.77300000000000002</v>
      </c>
      <c r="G235" s="31">
        <v>0</v>
      </c>
      <c r="H235" s="52">
        <f t="shared" si="3"/>
        <v>0</v>
      </c>
    </row>
    <row r="236" spans="1:8" ht="79.2" x14ac:dyDescent="0.3">
      <c r="A236" s="32" t="s">
        <v>11</v>
      </c>
      <c r="B236" s="33" t="s">
        <v>120</v>
      </c>
      <c r="C236" s="33" t="s">
        <v>189</v>
      </c>
      <c r="D236" s="33" t="s">
        <v>197</v>
      </c>
      <c r="E236" s="33" t="s">
        <v>12</v>
      </c>
      <c r="F236" s="34">
        <v>0.77300000000000002</v>
      </c>
      <c r="G236" s="35">
        <v>0</v>
      </c>
      <c r="H236" s="53">
        <f t="shared" si="3"/>
        <v>0</v>
      </c>
    </row>
    <row r="237" spans="1:8" x14ac:dyDescent="0.3">
      <c r="A237" s="36" t="s">
        <v>15</v>
      </c>
      <c r="B237" s="37" t="s">
        <v>120</v>
      </c>
      <c r="C237" s="37" t="s">
        <v>189</v>
      </c>
      <c r="D237" s="37" t="s">
        <v>198</v>
      </c>
      <c r="E237" s="13" t="s">
        <v>390</v>
      </c>
      <c r="F237" s="38">
        <v>76.5</v>
      </c>
      <c r="G237" s="39">
        <v>0</v>
      </c>
      <c r="H237" s="54">
        <f t="shared" si="3"/>
        <v>0</v>
      </c>
    </row>
    <row r="238" spans="1:8" ht="39.6" x14ac:dyDescent="0.3">
      <c r="A238" s="40" t="s">
        <v>199</v>
      </c>
      <c r="B238" s="41" t="s">
        <v>120</v>
      </c>
      <c r="C238" s="41" t="s">
        <v>189</v>
      </c>
      <c r="D238" s="41" t="s">
        <v>200</v>
      </c>
      <c r="E238" s="13" t="s">
        <v>390</v>
      </c>
      <c r="F238" s="42">
        <v>76.5</v>
      </c>
      <c r="G238" s="43">
        <v>0</v>
      </c>
      <c r="H238" s="55">
        <f t="shared" si="3"/>
        <v>0</v>
      </c>
    </row>
    <row r="239" spans="1:8" ht="26.4" x14ac:dyDescent="0.3">
      <c r="A239" s="28" t="s">
        <v>196</v>
      </c>
      <c r="B239" s="29" t="s">
        <v>120</v>
      </c>
      <c r="C239" s="29" t="s">
        <v>189</v>
      </c>
      <c r="D239" s="29" t="s">
        <v>201</v>
      </c>
      <c r="E239" s="13" t="s">
        <v>390</v>
      </c>
      <c r="F239" s="30">
        <v>76.5</v>
      </c>
      <c r="G239" s="31">
        <v>0</v>
      </c>
      <c r="H239" s="52">
        <f t="shared" si="3"/>
        <v>0</v>
      </c>
    </row>
    <row r="240" spans="1:8" ht="79.2" x14ac:dyDescent="0.3">
      <c r="A240" s="32" t="s">
        <v>11</v>
      </c>
      <c r="B240" s="33" t="s">
        <v>120</v>
      </c>
      <c r="C240" s="33" t="s">
        <v>189</v>
      </c>
      <c r="D240" s="33" t="s">
        <v>201</v>
      </c>
      <c r="E240" s="33" t="s">
        <v>12</v>
      </c>
      <c r="F240" s="34">
        <v>76.5</v>
      </c>
      <c r="G240" s="35">
        <v>0</v>
      </c>
      <c r="H240" s="53">
        <f t="shared" si="3"/>
        <v>0</v>
      </c>
    </row>
    <row r="241" spans="1:8" x14ac:dyDescent="0.3">
      <c r="A241" s="16" t="s">
        <v>202</v>
      </c>
      <c r="B241" s="17" t="s">
        <v>120</v>
      </c>
      <c r="C241" s="17" t="s">
        <v>203</v>
      </c>
      <c r="D241" s="13" t="s">
        <v>389</v>
      </c>
      <c r="E241" s="13" t="s">
        <v>390</v>
      </c>
      <c r="F241" s="18">
        <v>71938.027610000005</v>
      </c>
      <c r="G241" s="19">
        <v>10683.969289999999</v>
      </c>
      <c r="H241" s="49">
        <f t="shared" si="3"/>
        <v>14.851629444056146</v>
      </c>
    </row>
    <row r="242" spans="1:8" x14ac:dyDescent="0.3">
      <c r="A242" s="20" t="s">
        <v>204</v>
      </c>
      <c r="B242" s="21" t="s">
        <v>120</v>
      </c>
      <c r="C242" s="21" t="s">
        <v>205</v>
      </c>
      <c r="D242" s="13" t="s">
        <v>389</v>
      </c>
      <c r="E242" s="13" t="s">
        <v>390</v>
      </c>
      <c r="F242" s="22">
        <v>1900</v>
      </c>
      <c r="G242" s="23">
        <v>418.6</v>
      </c>
      <c r="H242" s="50">
        <f t="shared" si="3"/>
        <v>22.03157894736842</v>
      </c>
    </row>
    <row r="243" spans="1:8" ht="39.6" x14ac:dyDescent="0.3">
      <c r="A243" s="24" t="s">
        <v>206</v>
      </c>
      <c r="B243" s="25" t="s">
        <v>120</v>
      </c>
      <c r="C243" s="25" t="s">
        <v>205</v>
      </c>
      <c r="D243" s="25" t="s">
        <v>207</v>
      </c>
      <c r="E243" s="13" t="s">
        <v>390</v>
      </c>
      <c r="F243" s="26">
        <v>1900</v>
      </c>
      <c r="G243" s="27">
        <v>418.6</v>
      </c>
      <c r="H243" s="51">
        <f t="shared" si="3"/>
        <v>22.03157894736842</v>
      </c>
    </row>
    <row r="244" spans="1:8" ht="145.19999999999999" x14ac:dyDescent="0.3">
      <c r="A244" s="28" t="s">
        <v>208</v>
      </c>
      <c r="B244" s="29" t="s">
        <v>120</v>
      </c>
      <c r="C244" s="29" t="s">
        <v>205</v>
      </c>
      <c r="D244" s="29" t="s">
        <v>209</v>
      </c>
      <c r="E244" s="13" t="s">
        <v>390</v>
      </c>
      <c r="F244" s="30">
        <v>1900</v>
      </c>
      <c r="G244" s="31">
        <v>418.6</v>
      </c>
      <c r="H244" s="52">
        <f t="shared" si="3"/>
        <v>22.03157894736842</v>
      </c>
    </row>
    <row r="245" spans="1:8" x14ac:dyDescent="0.3">
      <c r="A245" s="32" t="s">
        <v>33</v>
      </c>
      <c r="B245" s="33" t="s">
        <v>120</v>
      </c>
      <c r="C245" s="33" t="s">
        <v>205</v>
      </c>
      <c r="D245" s="33" t="s">
        <v>209</v>
      </c>
      <c r="E245" s="33" t="s">
        <v>34</v>
      </c>
      <c r="F245" s="34">
        <v>1900</v>
      </c>
      <c r="G245" s="35">
        <v>418.6</v>
      </c>
      <c r="H245" s="53">
        <f t="shared" si="3"/>
        <v>22.03157894736842</v>
      </c>
    </row>
    <row r="246" spans="1:8" x14ac:dyDescent="0.3">
      <c r="A246" s="20" t="s">
        <v>210</v>
      </c>
      <c r="B246" s="21" t="s">
        <v>120</v>
      </c>
      <c r="C246" s="21" t="s">
        <v>211</v>
      </c>
      <c r="D246" s="13" t="s">
        <v>389</v>
      </c>
      <c r="E246" s="13" t="s">
        <v>390</v>
      </c>
      <c r="F246" s="22">
        <v>69446.915609999996</v>
      </c>
      <c r="G246" s="23">
        <v>10265.369289999999</v>
      </c>
      <c r="H246" s="50">
        <f t="shared" si="3"/>
        <v>14.781605777351238</v>
      </c>
    </row>
    <row r="247" spans="1:8" ht="39.6" x14ac:dyDescent="0.3">
      <c r="A247" s="24" t="s">
        <v>206</v>
      </c>
      <c r="B247" s="25" t="s">
        <v>120</v>
      </c>
      <c r="C247" s="25" t="s">
        <v>211</v>
      </c>
      <c r="D247" s="25" t="s">
        <v>207</v>
      </c>
      <c r="E247" s="13" t="s">
        <v>390</v>
      </c>
      <c r="F247" s="26">
        <v>69446.915609999996</v>
      </c>
      <c r="G247" s="27">
        <v>10265.369289999999</v>
      </c>
      <c r="H247" s="51">
        <f t="shared" si="3"/>
        <v>14.781605777351238</v>
      </c>
    </row>
    <row r="248" spans="1:8" ht="26.4" x14ac:dyDescent="0.3">
      <c r="A248" s="28" t="s">
        <v>212</v>
      </c>
      <c r="B248" s="29" t="s">
        <v>120</v>
      </c>
      <c r="C248" s="29" t="s">
        <v>211</v>
      </c>
      <c r="D248" s="29" t="s">
        <v>213</v>
      </c>
      <c r="E248" s="13" t="s">
        <v>390</v>
      </c>
      <c r="F248" s="30">
        <v>9323.7656099999986</v>
      </c>
      <c r="G248" s="31">
        <v>2857.2054900000003</v>
      </c>
      <c r="H248" s="52">
        <f t="shared" si="3"/>
        <v>30.644329871780212</v>
      </c>
    </row>
    <row r="249" spans="1:8" ht="39.6" x14ac:dyDescent="0.3">
      <c r="A249" s="32" t="s">
        <v>13</v>
      </c>
      <c r="B249" s="33" t="s">
        <v>120</v>
      </c>
      <c r="C249" s="33" t="s">
        <v>211</v>
      </c>
      <c r="D249" s="33" t="s">
        <v>213</v>
      </c>
      <c r="E249" s="33" t="s">
        <v>14</v>
      </c>
      <c r="F249" s="34">
        <v>9323.7656099999986</v>
      </c>
      <c r="G249" s="35">
        <v>2857.2054900000003</v>
      </c>
      <c r="H249" s="53">
        <f t="shared" si="3"/>
        <v>30.644329871780212</v>
      </c>
    </row>
    <row r="250" spans="1:8" ht="39.6" x14ac:dyDescent="0.3">
      <c r="A250" s="28" t="s">
        <v>214</v>
      </c>
      <c r="B250" s="29" t="s">
        <v>120</v>
      </c>
      <c r="C250" s="29" t="s">
        <v>211</v>
      </c>
      <c r="D250" s="29" t="s">
        <v>215</v>
      </c>
      <c r="E250" s="13" t="s">
        <v>390</v>
      </c>
      <c r="F250" s="30">
        <v>600.25</v>
      </c>
      <c r="G250" s="31">
        <v>0</v>
      </c>
      <c r="H250" s="52">
        <f t="shared" si="3"/>
        <v>0</v>
      </c>
    </row>
    <row r="251" spans="1:8" ht="39.6" x14ac:dyDescent="0.3">
      <c r="A251" s="32" t="s">
        <v>13</v>
      </c>
      <c r="B251" s="33" t="s">
        <v>120</v>
      </c>
      <c r="C251" s="33" t="s">
        <v>211</v>
      </c>
      <c r="D251" s="33" t="s">
        <v>215</v>
      </c>
      <c r="E251" s="33" t="s">
        <v>14</v>
      </c>
      <c r="F251" s="34">
        <v>600.25</v>
      </c>
      <c r="G251" s="35">
        <v>0</v>
      </c>
      <c r="H251" s="53">
        <f t="shared" si="3"/>
        <v>0</v>
      </c>
    </row>
    <row r="252" spans="1:8" ht="52.8" x14ac:dyDescent="0.3">
      <c r="A252" s="28" t="s">
        <v>216</v>
      </c>
      <c r="B252" s="29" t="s">
        <v>120</v>
      </c>
      <c r="C252" s="29" t="s">
        <v>211</v>
      </c>
      <c r="D252" s="29" t="s">
        <v>217</v>
      </c>
      <c r="E252" s="13" t="s">
        <v>390</v>
      </c>
      <c r="F252" s="30">
        <v>2907.2</v>
      </c>
      <c r="G252" s="31">
        <v>0</v>
      </c>
      <c r="H252" s="52">
        <f t="shared" si="3"/>
        <v>0</v>
      </c>
    </row>
    <row r="253" spans="1:8" ht="39.6" x14ac:dyDescent="0.3">
      <c r="A253" s="32" t="s">
        <v>13</v>
      </c>
      <c r="B253" s="33" t="s">
        <v>120</v>
      </c>
      <c r="C253" s="33" t="s">
        <v>211</v>
      </c>
      <c r="D253" s="33" t="s">
        <v>217</v>
      </c>
      <c r="E253" s="33" t="s">
        <v>14</v>
      </c>
      <c r="F253" s="34">
        <v>2907.2</v>
      </c>
      <c r="G253" s="35">
        <v>0</v>
      </c>
      <c r="H253" s="53">
        <f t="shared" si="3"/>
        <v>0</v>
      </c>
    </row>
    <row r="254" spans="1:8" ht="39.6" x14ac:dyDescent="0.3">
      <c r="A254" s="28" t="s">
        <v>218</v>
      </c>
      <c r="B254" s="29" t="s">
        <v>120</v>
      </c>
      <c r="C254" s="29" t="s">
        <v>211</v>
      </c>
      <c r="D254" s="29" t="s">
        <v>219</v>
      </c>
      <c r="E254" s="13" t="s">
        <v>390</v>
      </c>
      <c r="F254" s="30">
        <v>351.7</v>
      </c>
      <c r="G254" s="31">
        <v>102.50167</v>
      </c>
      <c r="H254" s="52">
        <f t="shared" si="3"/>
        <v>29.144631788456074</v>
      </c>
    </row>
    <row r="255" spans="1:8" ht="39.6" x14ac:dyDescent="0.3">
      <c r="A255" s="32" t="s">
        <v>13</v>
      </c>
      <c r="B255" s="33" t="s">
        <v>120</v>
      </c>
      <c r="C255" s="33" t="s">
        <v>211</v>
      </c>
      <c r="D255" s="33" t="s">
        <v>219</v>
      </c>
      <c r="E255" s="33" t="s">
        <v>14</v>
      </c>
      <c r="F255" s="34">
        <v>351.7</v>
      </c>
      <c r="G255" s="35">
        <v>102.50167</v>
      </c>
      <c r="H255" s="53">
        <f t="shared" si="3"/>
        <v>29.144631788456074</v>
      </c>
    </row>
    <row r="256" spans="1:8" ht="92.4" x14ac:dyDescent="0.3">
      <c r="A256" s="28" t="s">
        <v>220</v>
      </c>
      <c r="B256" s="29" t="s">
        <v>120</v>
      </c>
      <c r="C256" s="29" t="s">
        <v>211</v>
      </c>
      <c r="D256" s="29" t="s">
        <v>221</v>
      </c>
      <c r="E256" s="13" t="s">
        <v>390</v>
      </c>
      <c r="F256" s="30">
        <v>19</v>
      </c>
      <c r="G256" s="31">
        <v>0</v>
      </c>
      <c r="H256" s="52">
        <f t="shared" si="3"/>
        <v>0</v>
      </c>
    </row>
    <row r="257" spans="1:8" ht="39.6" x14ac:dyDescent="0.3">
      <c r="A257" s="32" t="s">
        <v>13</v>
      </c>
      <c r="B257" s="33" t="s">
        <v>120</v>
      </c>
      <c r="C257" s="33" t="s">
        <v>211</v>
      </c>
      <c r="D257" s="33" t="s">
        <v>221</v>
      </c>
      <c r="E257" s="33" t="s">
        <v>14</v>
      </c>
      <c r="F257" s="34">
        <v>19</v>
      </c>
      <c r="G257" s="35">
        <v>0</v>
      </c>
      <c r="H257" s="53">
        <f t="shared" si="3"/>
        <v>0</v>
      </c>
    </row>
    <row r="258" spans="1:8" x14ac:dyDescent="0.3">
      <c r="A258" s="36" t="s">
        <v>222</v>
      </c>
      <c r="B258" s="37" t="s">
        <v>120</v>
      </c>
      <c r="C258" s="37" t="s">
        <v>211</v>
      </c>
      <c r="D258" s="37" t="s">
        <v>223</v>
      </c>
      <c r="E258" s="13" t="s">
        <v>390</v>
      </c>
      <c r="F258" s="38">
        <v>53775</v>
      </c>
      <c r="G258" s="39">
        <v>7305.6621299999997</v>
      </c>
      <c r="H258" s="54">
        <f t="shared" si="3"/>
        <v>13.585610655509065</v>
      </c>
    </row>
    <row r="259" spans="1:8" ht="26.4" x14ac:dyDescent="0.3">
      <c r="A259" s="40" t="s">
        <v>224</v>
      </c>
      <c r="B259" s="41" t="s">
        <v>120</v>
      </c>
      <c r="C259" s="41" t="s">
        <v>211</v>
      </c>
      <c r="D259" s="41" t="s">
        <v>225</v>
      </c>
      <c r="E259" s="13" t="s">
        <v>390</v>
      </c>
      <c r="F259" s="42">
        <v>53775</v>
      </c>
      <c r="G259" s="43">
        <v>7305.6621299999997</v>
      </c>
      <c r="H259" s="55">
        <f t="shared" si="3"/>
        <v>13.585610655509065</v>
      </c>
    </row>
    <row r="260" spans="1:8" ht="39.6" x14ac:dyDescent="0.3">
      <c r="A260" s="28" t="s">
        <v>218</v>
      </c>
      <c r="B260" s="29" t="s">
        <v>120</v>
      </c>
      <c r="C260" s="29" t="s">
        <v>211</v>
      </c>
      <c r="D260" s="29" t="s">
        <v>226</v>
      </c>
      <c r="E260" s="13" t="s">
        <v>390</v>
      </c>
      <c r="F260" s="30">
        <v>34806</v>
      </c>
      <c r="G260" s="31">
        <v>7305.6621299999997</v>
      </c>
      <c r="H260" s="52">
        <f t="shared" si="3"/>
        <v>20.989663075331841</v>
      </c>
    </row>
    <row r="261" spans="1:8" ht="39.6" x14ac:dyDescent="0.3">
      <c r="A261" s="32" t="s">
        <v>13</v>
      </c>
      <c r="B261" s="33" t="s">
        <v>120</v>
      </c>
      <c r="C261" s="33" t="s">
        <v>211</v>
      </c>
      <c r="D261" s="33" t="s">
        <v>226</v>
      </c>
      <c r="E261" s="33" t="s">
        <v>14</v>
      </c>
      <c r="F261" s="34">
        <v>34806</v>
      </c>
      <c r="G261" s="35">
        <v>7305.6621299999997</v>
      </c>
      <c r="H261" s="53">
        <f t="shared" si="3"/>
        <v>20.989663075331841</v>
      </c>
    </row>
    <row r="262" spans="1:8" ht="92.4" x14ac:dyDescent="0.3">
      <c r="A262" s="28" t="s">
        <v>220</v>
      </c>
      <c r="B262" s="29" t="s">
        <v>120</v>
      </c>
      <c r="C262" s="29" t="s">
        <v>211</v>
      </c>
      <c r="D262" s="29" t="s">
        <v>227</v>
      </c>
      <c r="E262" s="13" t="s">
        <v>390</v>
      </c>
      <c r="F262" s="30">
        <v>18969</v>
      </c>
      <c r="G262" s="31">
        <v>0</v>
      </c>
      <c r="H262" s="52">
        <f t="shared" si="3"/>
        <v>0</v>
      </c>
    </row>
    <row r="263" spans="1:8" ht="39.6" x14ac:dyDescent="0.3">
      <c r="A263" s="32" t="s">
        <v>13</v>
      </c>
      <c r="B263" s="33" t="s">
        <v>120</v>
      </c>
      <c r="C263" s="33" t="s">
        <v>211</v>
      </c>
      <c r="D263" s="33" t="s">
        <v>227</v>
      </c>
      <c r="E263" s="33" t="s">
        <v>14</v>
      </c>
      <c r="F263" s="34">
        <v>18969</v>
      </c>
      <c r="G263" s="35">
        <v>0</v>
      </c>
      <c r="H263" s="53">
        <f t="shared" si="3"/>
        <v>0</v>
      </c>
    </row>
    <row r="264" spans="1:8" ht="39.6" x14ac:dyDescent="0.3">
      <c r="A264" s="36" t="s">
        <v>228</v>
      </c>
      <c r="B264" s="37" t="s">
        <v>120</v>
      </c>
      <c r="C264" s="37" t="s">
        <v>211</v>
      </c>
      <c r="D264" s="37" t="s">
        <v>229</v>
      </c>
      <c r="E264" s="13" t="s">
        <v>390</v>
      </c>
      <c r="F264" s="38">
        <v>2470</v>
      </c>
      <c r="G264" s="39">
        <v>0</v>
      </c>
      <c r="H264" s="54">
        <f t="shared" si="3"/>
        <v>0</v>
      </c>
    </row>
    <row r="265" spans="1:8" ht="26.4" x14ac:dyDescent="0.3">
      <c r="A265" s="40" t="s">
        <v>230</v>
      </c>
      <c r="B265" s="41" t="s">
        <v>120</v>
      </c>
      <c r="C265" s="41" t="s">
        <v>211</v>
      </c>
      <c r="D265" s="41" t="s">
        <v>231</v>
      </c>
      <c r="E265" s="13" t="s">
        <v>390</v>
      </c>
      <c r="F265" s="42">
        <v>2470</v>
      </c>
      <c r="G265" s="43">
        <v>0</v>
      </c>
      <c r="H265" s="55">
        <f t="shared" ref="H265:H328" si="4">G265*100/F265</f>
        <v>0</v>
      </c>
    </row>
    <row r="266" spans="1:8" ht="39.6" x14ac:dyDescent="0.3">
      <c r="A266" s="28" t="s">
        <v>214</v>
      </c>
      <c r="B266" s="29" t="s">
        <v>120</v>
      </c>
      <c r="C266" s="29" t="s">
        <v>211</v>
      </c>
      <c r="D266" s="29" t="s">
        <v>232</v>
      </c>
      <c r="E266" s="13" t="s">
        <v>390</v>
      </c>
      <c r="F266" s="30">
        <v>970</v>
      </c>
      <c r="G266" s="31">
        <v>0</v>
      </c>
      <c r="H266" s="52">
        <f t="shared" si="4"/>
        <v>0</v>
      </c>
    </row>
    <row r="267" spans="1:8" ht="39.6" x14ac:dyDescent="0.3">
      <c r="A267" s="32" t="s">
        <v>13</v>
      </c>
      <c r="B267" s="33" t="s">
        <v>120</v>
      </c>
      <c r="C267" s="33" t="s">
        <v>211</v>
      </c>
      <c r="D267" s="33" t="s">
        <v>232</v>
      </c>
      <c r="E267" s="33" t="s">
        <v>14</v>
      </c>
      <c r="F267" s="34">
        <v>970</v>
      </c>
      <c r="G267" s="35">
        <v>0</v>
      </c>
      <c r="H267" s="53">
        <f t="shared" si="4"/>
        <v>0</v>
      </c>
    </row>
    <row r="268" spans="1:8" ht="52.8" x14ac:dyDescent="0.3">
      <c r="A268" s="28" t="s">
        <v>216</v>
      </c>
      <c r="B268" s="29" t="s">
        <v>120</v>
      </c>
      <c r="C268" s="29" t="s">
        <v>211</v>
      </c>
      <c r="D268" s="29" t="s">
        <v>233</v>
      </c>
      <c r="E268" s="13" t="s">
        <v>390</v>
      </c>
      <c r="F268" s="30">
        <v>1500</v>
      </c>
      <c r="G268" s="31">
        <v>0</v>
      </c>
      <c r="H268" s="52">
        <f t="shared" si="4"/>
        <v>0</v>
      </c>
    </row>
    <row r="269" spans="1:8" ht="39.6" x14ac:dyDescent="0.3">
      <c r="A269" s="32" t="s">
        <v>13</v>
      </c>
      <c r="B269" s="33" t="s">
        <v>120</v>
      </c>
      <c r="C269" s="33" t="s">
        <v>211</v>
      </c>
      <c r="D269" s="33" t="s">
        <v>233</v>
      </c>
      <c r="E269" s="33" t="s">
        <v>14</v>
      </c>
      <c r="F269" s="34">
        <v>1500</v>
      </c>
      <c r="G269" s="35">
        <v>0</v>
      </c>
      <c r="H269" s="53">
        <f t="shared" si="4"/>
        <v>0</v>
      </c>
    </row>
    <row r="270" spans="1:8" ht="26.4" x14ac:dyDescent="0.3">
      <c r="A270" s="20" t="s">
        <v>234</v>
      </c>
      <c r="B270" s="21" t="s">
        <v>120</v>
      </c>
      <c r="C270" s="21" t="s">
        <v>235</v>
      </c>
      <c r="D270" s="13" t="s">
        <v>389</v>
      </c>
      <c r="E270" s="13" t="s">
        <v>390</v>
      </c>
      <c r="F270" s="22">
        <v>591.11199999999997</v>
      </c>
      <c r="G270" s="23">
        <v>0</v>
      </c>
      <c r="H270" s="50">
        <f t="shared" si="4"/>
        <v>0</v>
      </c>
    </row>
    <row r="271" spans="1:8" ht="26.4" x14ac:dyDescent="0.3">
      <c r="A271" s="24" t="s">
        <v>236</v>
      </c>
      <c r="B271" s="25" t="s">
        <v>120</v>
      </c>
      <c r="C271" s="25" t="s">
        <v>235</v>
      </c>
      <c r="D271" s="25" t="s">
        <v>237</v>
      </c>
      <c r="E271" s="13" t="s">
        <v>390</v>
      </c>
      <c r="F271" s="26">
        <v>10</v>
      </c>
      <c r="G271" s="27">
        <v>0</v>
      </c>
      <c r="H271" s="51">
        <f t="shared" si="4"/>
        <v>0</v>
      </c>
    </row>
    <row r="272" spans="1:8" ht="26.4" x14ac:dyDescent="0.3">
      <c r="A272" s="28" t="s">
        <v>238</v>
      </c>
      <c r="B272" s="29" t="s">
        <v>120</v>
      </c>
      <c r="C272" s="29" t="s">
        <v>235</v>
      </c>
      <c r="D272" s="29" t="s">
        <v>239</v>
      </c>
      <c r="E272" s="13" t="s">
        <v>390</v>
      </c>
      <c r="F272" s="30">
        <v>10</v>
      </c>
      <c r="G272" s="31">
        <v>0</v>
      </c>
      <c r="H272" s="52">
        <f t="shared" si="4"/>
        <v>0</v>
      </c>
    </row>
    <row r="273" spans="1:8" ht="39.6" x14ac:dyDescent="0.3">
      <c r="A273" s="32" t="s">
        <v>13</v>
      </c>
      <c r="B273" s="33" t="s">
        <v>120</v>
      </c>
      <c r="C273" s="33" t="s">
        <v>235</v>
      </c>
      <c r="D273" s="33" t="s">
        <v>239</v>
      </c>
      <c r="E273" s="33" t="s">
        <v>14</v>
      </c>
      <c r="F273" s="34">
        <v>10</v>
      </c>
      <c r="G273" s="35">
        <v>0</v>
      </c>
      <c r="H273" s="53">
        <f t="shared" si="4"/>
        <v>0</v>
      </c>
    </row>
    <row r="274" spans="1:8" ht="52.8" x14ac:dyDescent="0.3">
      <c r="A274" s="24" t="s">
        <v>141</v>
      </c>
      <c r="B274" s="25" t="s">
        <v>120</v>
      </c>
      <c r="C274" s="25" t="s">
        <v>235</v>
      </c>
      <c r="D274" s="25" t="s">
        <v>142</v>
      </c>
      <c r="E274" s="13" t="s">
        <v>390</v>
      </c>
      <c r="F274" s="26">
        <v>581.11199999999997</v>
      </c>
      <c r="G274" s="27">
        <v>0</v>
      </c>
      <c r="H274" s="51">
        <f t="shared" si="4"/>
        <v>0</v>
      </c>
    </row>
    <row r="275" spans="1:8" ht="26.4" x14ac:dyDescent="0.3">
      <c r="A275" s="28" t="s">
        <v>240</v>
      </c>
      <c r="B275" s="29" t="s">
        <v>120</v>
      </c>
      <c r="C275" s="29" t="s">
        <v>235</v>
      </c>
      <c r="D275" s="29" t="s">
        <v>241</v>
      </c>
      <c r="E275" s="13" t="s">
        <v>390</v>
      </c>
      <c r="F275" s="30">
        <v>5.8120000000000003</v>
      </c>
      <c r="G275" s="31">
        <v>0</v>
      </c>
      <c r="H275" s="52">
        <f t="shared" si="4"/>
        <v>0</v>
      </c>
    </row>
    <row r="276" spans="1:8" ht="39.6" x14ac:dyDescent="0.3">
      <c r="A276" s="32" t="s">
        <v>13</v>
      </c>
      <c r="B276" s="33" t="s">
        <v>120</v>
      </c>
      <c r="C276" s="33" t="s">
        <v>235</v>
      </c>
      <c r="D276" s="33" t="s">
        <v>241</v>
      </c>
      <c r="E276" s="33" t="s">
        <v>14</v>
      </c>
      <c r="F276" s="34">
        <v>5.8120000000000003</v>
      </c>
      <c r="G276" s="35">
        <v>0</v>
      </c>
      <c r="H276" s="53">
        <f t="shared" si="4"/>
        <v>0</v>
      </c>
    </row>
    <row r="277" spans="1:8" ht="39.6" x14ac:dyDescent="0.3">
      <c r="A277" s="36" t="s">
        <v>228</v>
      </c>
      <c r="B277" s="37" t="s">
        <v>120</v>
      </c>
      <c r="C277" s="37" t="s">
        <v>235</v>
      </c>
      <c r="D277" s="37" t="s">
        <v>242</v>
      </c>
      <c r="E277" s="13" t="s">
        <v>390</v>
      </c>
      <c r="F277" s="38">
        <v>575.29999999999995</v>
      </c>
      <c r="G277" s="39">
        <v>0</v>
      </c>
      <c r="H277" s="54">
        <f t="shared" si="4"/>
        <v>0</v>
      </c>
    </row>
    <row r="278" spans="1:8" ht="26.4" x14ac:dyDescent="0.3">
      <c r="A278" s="40" t="s">
        <v>243</v>
      </c>
      <c r="B278" s="41" t="s">
        <v>120</v>
      </c>
      <c r="C278" s="41" t="s">
        <v>235</v>
      </c>
      <c r="D278" s="41" t="s">
        <v>244</v>
      </c>
      <c r="E278" s="13" t="s">
        <v>390</v>
      </c>
      <c r="F278" s="42">
        <v>575.29999999999995</v>
      </c>
      <c r="G278" s="43">
        <v>0</v>
      </c>
      <c r="H278" s="55">
        <f t="shared" si="4"/>
        <v>0</v>
      </c>
    </row>
    <row r="279" spans="1:8" ht="26.4" x14ac:dyDescent="0.3">
      <c r="A279" s="28" t="s">
        <v>240</v>
      </c>
      <c r="B279" s="29" t="s">
        <v>120</v>
      </c>
      <c r="C279" s="29" t="s">
        <v>235</v>
      </c>
      <c r="D279" s="29" t="s">
        <v>245</v>
      </c>
      <c r="E279" s="13" t="s">
        <v>390</v>
      </c>
      <c r="F279" s="30">
        <v>575.29999999999995</v>
      </c>
      <c r="G279" s="31">
        <v>0</v>
      </c>
      <c r="H279" s="52">
        <f t="shared" si="4"/>
        <v>0</v>
      </c>
    </row>
    <row r="280" spans="1:8" ht="39.6" x14ac:dyDescent="0.3">
      <c r="A280" s="32" t="s">
        <v>13</v>
      </c>
      <c r="B280" s="33" t="s">
        <v>120</v>
      </c>
      <c r="C280" s="33" t="s">
        <v>235</v>
      </c>
      <c r="D280" s="33" t="s">
        <v>245</v>
      </c>
      <c r="E280" s="33" t="s">
        <v>14</v>
      </c>
      <c r="F280" s="34">
        <v>575.29999999999995</v>
      </c>
      <c r="G280" s="35">
        <v>0</v>
      </c>
      <c r="H280" s="53">
        <f t="shared" si="4"/>
        <v>0</v>
      </c>
    </row>
    <row r="281" spans="1:8" x14ac:dyDescent="0.3">
      <c r="A281" s="16" t="s">
        <v>246</v>
      </c>
      <c r="B281" s="17" t="s">
        <v>120</v>
      </c>
      <c r="C281" s="17" t="s">
        <v>247</v>
      </c>
      <c r="D281" s="13" t="s">
        <v>389</v>
      </c>
      <c r="E281" s="13" t="s">
        <v>390</v>
      </c>
      <c r="F281" s="18">
        <v>22077.764760000002</v>
      </c>
      <c r="G281" s="19">
        <v>4965.1587</v>
      </c>
      <c r="H281" s="49">
        <f t="shared" si="4"/>
        <v>22.489408479411662</v>
      </c>
    </row>
    <row r="282" spans="1:8" x14ac:dyDescent="0.3">
      <c r="A282" s="20" t="s">
        <v>248</v>
      </c>
      <c r="B282" s="21" t="s">
        <v>120</v>
      </c>
      <c r="C282" s="21" t="s">
        <v>249</v>
      </c>
      <c r="D282" s="13" t="s">
        <v>389</v>
      </c>
      <c r="E282" s="13" t="s">
        <v>390</v>
      </c>
      <c r="F282" s="22">
        <v>1084.3</v>
      </c>
      <c r="G282" s="23">
        <v>303.35296</v>
      </c>
      <c r="H282" s="50">
        <f t="shared" si="4"/>
        <v>27.976847735866457</v>
      </c>
    </row>
    <row r="283" spans="1:8" ht="39.6" x14ac:dyDescent="0.3">
      <c r="A283" s="24" t="s">
        <v>155</v>
      </c>
      <c r="B283" s="25" t="s">
        <v>120</v>
      </c>
      <c r="C283" s="25" t="s">
        <v>249</v>
      </c>
      <c r="D283" s="25" t="s">
        <v>156</v>
      </c>
      <c r="E283" s="13" t="s">
        <v>390</v>
      </c>
      <c r="F283" s="26">
        <v>1084.3</v>
      </c>
      <c r="G283" s="27">
        <v>303.35296</v>
      </c>
      <c r="H283" s="51">
        <f t="shared" si="4"/>
        <v>27.976847735866457</v>
      </c>
    </row>
    <row r="284" spans="1:8" ht="39.6" x14ac:dyDescent="0.3">
      <c r="A284" s="28" t="s">
        <v>250</v>
      </c>
      <c r="B284" s="29" t="s">
        <v>120</v>
      </c>
      <c r="C284" s="29" t="s">
        <v>249</v>
      </c>
      <c r="D284" s="29" t="s">
        <v>251</v>
      </c>
      <c r="E284" s="13" t="s">
        <v>390</v>
      </c>
      <c r="F284" s="30">
        <v>1084.3</v>
      </c>
      <c r="G284" s="31">
        <v>303.35296</v>
      </c>
      <c r="H284" s="52">
        <f t="shared" si="4"/>
        <v>27.976847735866457</v>
      </c>
    </row>
    <row r="285" spans="1:8" ht="39.6" x14ac:dyDescent="0.3">
      <c r="A285" s="32" t="s">
        <v>13</v>
      </c>
      <c r="B285" s="33" t="s">
        <v>120</v>
      </c>
      <c r="C285" s="33" t="s">
        <v>249</v>
      </c>
      <c r="D285" s="33" t="s">
        <v>251</v>
      </c>
      <c r="E285" s="33" t="s">
        <v>14</v>
      </c>
      <c r="F285" s="34">
        <v>1084.3</v>
      </c>
      <c r="G285" s="35">
        <v>303.35296</v>
      </c>
      <c r="H285" s="53">
        <f t="shared" si="4"/>
        <v>27.976847735866457</v>
      </c>
    </row>
    <row r="286" spans="1:8" x14ac:dyDescent="0.3">
      <c r="A286" s="20" t="s">
        <v>252</v>
      </c>
      <c r="B286" s="21" t="s">
        <v>120</v>
      </c>
      <c r="C286" s="21" t="s">
        <v>253</v>
      </c>
      <c r="D286" s="13" t="s">
        <v>389</v>
      </c>
      <c r="E286" s="13" t="s">
        <v>390</v>
      </c>
      <c r="F286" s="22">
        <v>13084.723759999999</v>
      </c>
      <c r="G286" s="23">
        <v>3095.18444</v>
      </c>
      <c r="H286" s="50">
        <f t="shared" si="4"/>
        <v>23.654946766717224</v>
      </c>
    </row>
    <row r="287" spans="1:8" ht="52.8" x14ac:dyDescent="0.3">
      <c r="A287" s="24" t="s">
        <v>147</v>
      </c>
      <c r="B287" s="25" t="s">
        <v>120</v>
      </c>
      <c r="C287" s="25" t="s">
        <v>253</v>
      </c>
      <c r="D287" s="25" t="s">
        <v>148</v>
      </c>
      <c r="E287" s="13" t="s">
        <v>390</v>
      </c>
      <c r="F287" s="26">
        <v>13084.723759999999</v>
      </c>
      <c r="G287" s="27">
        <v>3095.18444</v>
      </c>
      <c r="H287" s="51">
        <f t="shared" si="4"/>
        <v>23.654946766717224</v>
      </c>
    </row>
    <row r="288" spans="1:8" ht="26.4" x14ac:dyDescent="0.3">
      <c r="A288" s="28" t="s">
        <v>254</v>
      </c>
      <c r="B288" s="29" t="s">
        <v>120</v>
      </c>
      <c r="C288" s="29" t="s">
        <v>253</v>
      </c>
      <c r="D288" s="29" t="s">
        <v>255</v>
      </c>
      <c r="E288" s="13" t="s">
        <v>390</v>
      </c>
      <c r="F288" s="30">
        <v>9165</v>
      </c>
      <c r="G288" s="31">
        <v>2041.3070600000001</v>
      </c>
      <c r="H288" s="52">
        <f t="shared" si="4"/>
        <v>22.272853900709219</v>
      </c>
    </row>
    <row r="289" spans="1:8" ht="79.2" x14ac:dyDescent="0.3">
      <c r="A289" s="32" t="s">
        <v>11</v>
      </c>
      <c r="B289" s="33" t="s">
        <v>120</v>
      </c>
      <c r="C289" s="33" t="s">
        <v>253</v>
      </c>
      <c r="D289" s="33" t="s">
        <v>255</v>
      </c>
      <c r="E289" s="33" t="s">
        <v>12</v>
      </c>
      <c r="F289" s="34">
        <v>4087.5</v>
      </c>
      <c r="G289" s="35">
        <v>1370.2555500000001</v>
      </c>
      <c r="H289" s="53">
        <f t="shared" si="4"/>
        <v>33.523071559633031</v>
      </c>
    </row>
    <row r="290" spans="1:8" ht="39.6" x14ac:dyDescent="0.3">
      <c r="A290" s="32" t="s">
        <v>13</v>
      </c>
      <c r="B290" s="33" t="s">
        <v>120</v>
      </c>
      <c r="C290" s="33" t="s">
        <v>253</v>
      </c>
      <c r="D290" s="33" t="s">
        <v>255</v>
      </c>
      <c r="E290" s="33" t="s">
        <v>14</v>
      </c>
      <c r="F290" s="34">
        <v>5075.3999999999996</v>
      </c>
      <c r="G290" s="35">
        <v>671.05151000000001</v>
      </c>
      <c r="H290" s="53">
        <f t="shared" si="4"/>
        <v>13.221647751901328</v>
      </c>
    </row>
    <row r="291" spans="1:8" x14ac:dyDescent="0.3">
      <c r="A291" s="32" t="s">
        <v>33</v>
      </c>
      <c r="B291" s="33" t="s">
        <v>120</v>
      </c>
      <c r="C291" s="33" t="s">
        <v>253</v>
      </c>
      <c r="D291" s="33" t="s">
        <v>255</v>
      </c>
      <c r="E291" s="33" t="s">
        <v>34</v>
      </c>
      <c r="F291" s="34">
        <v>2.1</v>
      </c>
      <c r="G291" s="35">
        <v>0</v>
      </c>
      <c r="H291" s="53">
        <f t="shared" si="4"/>
        <v>0</v>
      </c>
    </row>
    <row r="292" spans="1:8" ht="26.4" x14ac:dyDescent="0.3">
      <c r="A292" s="28" t="s">
        <v>256</v>
      </c>
      <c r="B292" s="29" t="s">
        <v>120</v>
      </c>
      <c r="C292" s="29" t="s">
        <v>253</v>
      </c>
      <c r="D292" s="29" t="s">
        <v>257</v>
      </c>
      <c r="E292" s="13" t="s">
        <v>390</v>
      </c>
      <c r="F292" s="30">
        <v>1419.7237600000001</v>
      </c>
      <c r="G292" s="31">
        <v>153.87738000000002</v>
      </c>
      <c r="H292" s="52">
        <f t="shared" si="4"/>
        <v>10.838543689654106</v>
      </c>
    </row>
    <row r="293" spans="1:8" ht="39.6" x14ac:dyDescent="0.3">
      <c r="A293" s="32" t="s">
        <v>13</v>
      </c>
      <c r="B293" s="33" t="s">
        <v>120</v>
      </c>
      <c r="C293" s="33" t="s">
        <v>253</v>
      </c>
      <c r="D293" s="33" t="s">
        <v>257</v>
      </c>
      <c r="E293" s="33" t="s">
        <v>14</v>
      </c>
      <c r="F293" s="34">
        <v>669.52376000000004</v>
      </c>
      <c r="G293" s="35">
        <v>153.87738000000002</v>
      </c>
      <c r="H293" s="53">
        <f t="shared" si="4"/>
        <v>22.983109665891469</v>
      </c>
    </row>
    <row r="294" spans="1:8" ht="39.6" x14ac:dyDescent="0.3">
      <c r="A294" s="32" t="s">
        <v>258</v>
      </c>
      <c r="B294" s="33" t="s">
        <v>120</v>
      </c>
      <c r="C294" s="33" t="s">
        <v>253</v>
      </c>
      <c r="D294" s="33" t="s">
        <v>257</v>
      </c>
      <c r="E294" s="33" t="s">
        <v>259</v>
      </c>
      <c r="F294" s="34">
        <v>750.2</v>
      </c>
      <c r="G294" s="35">
        <v>0</v>
      </c>
      <c r="H294" s="53">
        <f t="shared" si="4"/>
        <v>0</v>
      </c>
    </row>
    <row r="295" spans="1:8" ht="79.2" x14ac:dyDescent="0.3">
      <c r="A295" s="28" t="s">
        <v>260</v>
      </c>
      <c r="B295" s="29" t="s">
        <v>120</v>
      </c>
      <c r="C295" s="29" t="s">
        <v>253</v>
      </c>
      <c r="D295" s="29" t="s">
        <v>261</v>
      </c>
      <c r="E295" s="13" t="s">
        <v>390</v>
      </c>
      <c r="F295" s="30">
        <v>800</v>
      </c>
      <c r="G295" s="31">
        <v>800</v>
      </c>
      <c r="H295" s="52">
        <f t="shared" si="4"/>
        <v>100</v>
      </c>
    </row>
    <row r="296" spans="1:8" x14ac:dyDescent="0.3">
      <c r="A296" s="32" t="s">
        <v>33</v>
      </c>
      <c r="B296" s="33" t="s">
        <v>120</v>
      </c>
      <c r="C296" s="33" t="s">
        <v>253</v>
      </c>
      <c r="D296" s="33" t="s">
        <v>261</v>
      </c>
      <c r="E296" s="33" t="s">
        <v>34</v>
      </c>
      <c r="F296" s="34">
        <v>800</v>
      </c>
      <c r="G296" s="35">
        <v>800</v>
      </c>
      <c r="H296" s="53">
        <f t="shared" si="4"/>
        <v>100</v>
      </c>
    </row>
    <row r="297" spans="1:8" ht="39.6" x14ac:dyDescent="0.3">
      <c r="A297" s="28" t="s">
        <v>167</v>
      </c>
      <c r="B297" s="29" t="s">
        <v>120</v>
      </c>
      <c r="C297" s="29" t="s">
        <v>253</v>
      </c>
      <c r="D297" s="29" t="s">
        <v>262</v>
      </c>
      <c r="E297" s="13" t="s">
        <v>390</v>
      </c>
      <c r="F297" s="30">
        <v>100</v>
      </c>
      <c r="G297" s="31">
        <v>100</v>
      </c>
      <c r="H297" s="52">
        <f t="shared" si="4"/>
        <v>100</v>
      </c>
    </row>
    <row r="298" spans="1:8" x14ac:dyDescent="0.3">
      <c r="A298" s="32" t="s">
        <v>33</v>
      </c>
      <c r="B298" s="33" t="s">
        <v>120</v>
      </c>
      <c r="C298" s="33" t="s">
        <v>253</v>
      </c>
      <c r="D298" s="33" t="s">
        <v>262</v>
      </c>
      <c r="E298" s="33" t="s">
        <v>34</v>
      </c>
      <c r="F298" s="34">
        <v>100</v>
      </c>
      <c r="G298" s="35">
        <v>100</v>
      </c>
      <c r="H298" s="53">
        <f t="shared" si="4"/>
        <v>100</v>
      </c>
    </row>
    <row r="299" spans="1:8" ht="52.8" x14ac:dyDescent="0.3">
      <c r="A299" s="28" t="s">
        <v>263</v>
      </c>
      <c r="B299" s="29" t="s">
        <v>120</v>
      </c>
      <c r="C299" s="29" t="s">
        <v>253</v>
      </c>
      <c r="D299" s="29" t="s">
        <v>264</v>
      </c>
      <c r="E299" s="13" t="s">
        <v>390</v>
      </c>
      <c r="F299" s="30">
        <v>80</v>
      </c>
      <c r="G299" s="31">
        <v>0</v>
      </c>
      <c r="H299" s="52">
        <f t="shared" si="4"/>
        <v>0</v>
      </c>
    </row>
    <row r="300" spans="1:8" ht="39.6" x14ac:dyDescent="0.3">
      <c r="A300" s="32" t="s">
        <v>258</v>
      </c>
      <c r="B300" s="33" t="s">
        <v>120</v>
      </c>
      <c r="C300" s="33" t="s">
        <v>253</v>
      </c>
      <c r="D300" s="33" t="s">
        <v>264</v>
      </c>
      <c r="E300" s="33" t="s">
        <v>259</v>
      </c>
      <c r="F300" s="34">
        <v>80</v>
      </c>
      <c r="G300" s="35">
        <v>0</v>
      </c>
      <c r="H300" s="53">
        <f t="shared" si="4"/>
        <v>0</v>
      </c>
    </row>
    <row r="301" spans="1:8" ht="39.6" x14ac:dyDescent="0.3">
      <c r="A301" s="36" t="s">
        <v>228</v>
      </c>
      <c r="B301" s="37" t="s">
        <v>120</v>
      </c>
      <c r="C301" s="37" t="s">
        <v>253</v>
      </c>
      <c r="D301" s="37" t="s">
        <v>265</v>
      </c>
      <c r="E301" s="13" t="s">
        <v>390</v>
      </c>
      <c r="F301" s="38">
        <v>1520</v>
      </c>
      <c r="G301" s="39">
        <v>0</v>
      </c>
      <c r="H301" s="54">
        <f t="shared" si="4"/>
        <v>0</v>
      </c>
    </row>
    <row r="302" spans="1:8" ht="39.6" x14ac:dyDescent="0.3">
      <c r="A302" s="40" t="s">
        <v>266</v>
      </c>
      <c r="B302" s="41" t="s">
        <v>120</v>
      </c>
      <c r="C302" s="41" t="s">
        <v>253</v>
      </c>
      <c r="D302" s="41" t="s">
        <v>267</v>
      </c>
      <c r="E302" s="13" t="s">
        <v>390</v>
      </c>
      <c r="F302" s="42">
        <v>1520</v>
      </c>
      <c r="G302" s="43">
        <v>0</v>
      </c>
      <c r="H302" s="55">
        <f t="shared" si="4"/>
        <v>0</v>
      </c>
    </row>
    <row r="303" spans="1:8" ht="52.8" x14ac:dyDescent="0.3">
      <c r="A303" s="28" t="s">
        <v>263</v>
      </c>
      <c r="B303" s="29" t="s">
        <v>120</v>
      </c>
      <c r="C303" s="29" t="s">
        <v>253</v>
      </c>
      <c r="D303" s="29" t="s">
        <v>268</v>
      </c>
      <c r="E303" s="13" t="s">
        <v>390</v>
      </c>
      <c r="F303" s="30">
        <v>1520</v>
      </c>
      <c r="G303" s="31">
        <v>0</v>
      </c>
      <c r="H303" s="52">
        <f t="shared" si="4"/>
        <v>0</v>
      </c>
    </row>
    <row r="304" spans="1:8" ht="39.6" x14ac:dyDescent="0.3">
      <c r="A304" s="32" t="s">
        <v>258</v>
      </c>
      <c r="B304" s="33" t="s">
        <v>120</v>
      </c>
      <c r="C304" s="33" t="s">
        <v>253</v>
      </c>
      <c r="D304" s="33" t="s">
        <v>268</v>
      </c>
      <c r="E304" s="33" t="s">
        <v>259</v>
      </c>
      <c r="F304" s="34">
        <v>1520</v>
      </c>
      <c r="G304" s="35">
        <v>0</v>
      </c>
      <c r="H304" s="53">
        <f t="shared" si="4"/>
        <v>0</v>
      </c>
    </row>
    <row r="305" spans="1:8" x14ac:dyDescent="0.3">
      <c r="A305" s="20" t="s">
        <v>269</v>
      </c>
      <c r="B305" s="21" t="s">
        <v>120</v>
      </c>
      <c r="C305" s="21" t="s">
        <v>270</v>
      </c>
      <c r="D305" s="13" t="s">
        <v>389</v>
      </c>
      <c r="E305" s="13" t="s">
        <v>390</v>
      </c>
      <c r="F305" s="22">
        <v>7908.741</v>
      </c>
      <c r="G305" s="23">
        <v>1566.6213</v>
      </c>
      <c r="H305" s="50">
        <f t="shared" si="4"/>
        <v>19.808731882862265</v>
      </c>
    </row>
    <row r="306" spans="1:8" ht="52.8" x14ac:dyDescent="0.3">
      <c r="A306" s="24" t="s">
        <v>147</v>
      </c>
      <c r="B306" s="25" t="s">
        <v>120</v>
      </c>
      <c r="C306" s="25" t="s">
        <v>270</v>
      </c>
      <c r="D306" s="25" t="s">
        <v>148</v>
      </c>
      <c r="E306" s="13" t="s">
        <v>390</v>
      </c>
      <c r="F306" s="26">
        <v>4746.8370000000004</v>
      </c>
      <c r="G306" s="27">
        <v>1566.6213</v>
      </c>
      <c r="H306" s="51">
        <f t="shared" si="4"/>
        <v>33.003477894859252</v>
      </c>
    </row>
    <row r="307" spans="1:8" x14ac:dyDescent="0.3">
      <c r="A307" s="28" t="s">
        <v>271</v>
      </c>
      <c r="B307" s="29" t="s">
        <v>120</v>
      </c>
      <c r="C307" s="29" t="s">
        <v>270</v>
      </c>
      <c r="D307" s="29" t="s">
        <v>272</v>
      </c>
      <c r="E307" s="13" t="s">
        <v>390</v>
      </c>
      <c r="F307" s="30">
        <v>2322.1</v>
      </c>
      <c r="G307" s="31">
        <v>1398.6321499999999</v>
      </c>
      <c r="H307" s="52">
        <f t="shared" si="4"/>
        <v>60.231348779122349</v>
      </c>
    </row>
    <row r="308" spans="1:8" ht="39.6" x14ac:dyDescent="0.3">
      <c r="A308" s="32" t="s">
        <v>13</v>
      </c>
      <c r="B308" s="33" t="s">
        <v>120</v>
      </c>
      <c r="C308" s="33" t="s">
        <v>270</v>
      </c>
      <c r="D308" s="33" t="s">
        <v>272</v>
      </c>
      <c r="E308" s="33" t="s">
        <v>14</v>
      </c>
      <c r="F308" s="34">
        <v>2322.1</v>
      </c>
      <c r="G308" s="35">
        <v>1398.6321499999999</v>
      </c>
      <c r="H308" s="53">
        <f t="shared" si="4"/>
        <v>60.231348779122349</v>
      </c>
    </row>
    <row r="309" spans="1:8" ht="26.4" x14ac:dyDescent="0.3">
      <c r="A309" s="28" t="s">
        <v>273</v>
      </c>
      <c r="B309" s="29" t="s">
        <v>120</v>
      </c>
      <c r="C309" s="29" t="s">
        <v>270</v>
      </c>
      <c r="D309" s="29" t="s">
        <v>274</v>
      </c>
      <c r="E309" s="13" t="s">
        <v>390</v>
      </c>
      <c r="F309" s="30">
        <v>1971.17</v>
      </c>
      <c r="G309" s="31">
        <v>167.98915</v>
      </c>
      <c r="H309" s="52">
        <f t="shared" si="4"/>
        <v>8.5223065489024279</v>
      </c>
    </row>
    <row r="310" spans="1:8" ht="39.6" x14ac:dyDescent="0.3">
      <c r="A310" s="32" t="s">
        <v>13</v>
      </c>
      <c r="B310" s="33" t="s">
        <v>120</v>
      </c>
      <c r="C310" s="33" t="s">
        <v>270</v>
      </c>
      <c r="D310" s="33" t="s">
        <v>274</v>
      </c>
      <c r="E310" s="33" t="s">
        <v>14</v>
      </c>
      <c r="F310" s="34">
        <v>1971.17</v>
      </c>
      <c r="G310" s="35">
        <v>167.98915</v>
      </c>
      <c r="H310" s="53">
        <f t="shared" si="4"/>
        <v>8.5223065489024279</v>
      </c>
    </row>
    <row r="311" spans="1:8" ht="39.6" x14ac:dyDescent="0.3">
      <c r="A311" s="28" t="s">
        <v>275</v>
      </c>
      <c r="B311" s="29" t="s">
        <v>120</v>
      </c>
      <c r="C311" s="29" t="s">
        <v>270</v>
      </c>
      <c r="D311" s="29" t="s">
        <v>276</v>
      </c>
      <c r="E311" s="13" t="s">
        <v>390</v>
      </c>
      <c r="F311" s="30">
        <v>80.311999999999998</v>
      </c>
      <c r="G311" s="31">
        <v>0</v>
      </c>
      <c r="H311" s="52">
        <f t="shared" si="4"/>
        <v>0</v>
      </c>
    </row>
    <row r="312" spans="1:8" ht="39.6" x14ac:dyDescent="0.3">
      <c r="A312" s="32" t="s">
        <v>13</v>
      </c>
      <c r="B312" s="33" t="s">
        <v>120</v>
      </c>
      <c r="C312" s="33" t="s">
        <v>270</v>
      </c>
      <c r="D312" s="33" t="s">
        <v>276</v>
      </c>
      <c r="E312" s="33" t="s">
        <v>14</v>
      </c>
      <c r="F312" s="34">
        <v>80.311999999999998</v>
      </c>
      <c r="G312" s="35">
        <v>0</v>
      </c>
      <c r="H312" s="53">
        <f t="shared" si="4"/>
        <v>0</v>
      </c>
    </row>
    <row r="313" spans="1:8" ht="26.4" x14ac:dyDescent="0.3">
      <c r="A313" s="40" t="s">
        <v>277</v>
      </c>
      <c r="B313" s="41" t="s">
        <v>120</v>
      </c>
      <c r="C313" s="41" t="s">
        <v>270</v>
      </c>
      <c r="D313" s="41" t="s">
        <v>278</v>
      </c>
      <c r="E313" s="13" t="s">
        <v>390</v>
      </c>
      <c r="F313" s="42">
        <v>200</v>
      </c>
      <c r="G313" s="43">
        <v>0</v>
      </c>
      <c r="H313" s="55">
        <f t="shared" si="4"/>
        <v>0</v>
      </c>
    </row>
    <row r="314" spans="1:8" ht="39.6" x14ac:dyDescent="0.3">
      <c r="A314" s="28" t="s">
        <v>279</v>
      </c>
      <c r="B314" s="29" t="s">
        <v>120</v>
      </c>
      <c r="C314" s="29" t="s">
        <v>270</v>
      </c>
      <c r="D314" s="29" t="s">
        <v>280</v>
      </c>
      <c r="E314" s="13" t="s">
        <v>390</v>
      </c>
      <c r="F314" s="30">
        <v>100</v>
      </c>
      <c r="G314" s="31">
        <v>0</v>
      </c>
      <c r="H314" s="52">
        <f t="shared" si="4"/>
        <v>0</v>
      </c>
    </row>
    <row r="315" spans="1:8" ht="39.6" x14ac:dyDescent="0.3">
      <c r="A315" s="32" t="s">
        <v>13</v>
      </c>
      <c r="B315" s="33" t="s">
        <v>120</v>
      </c>
      <c r="C315" s="33" t="s">
        <v>270</v>
      </c>
      <c r="D315" s="33" t="s">
        <v>280</v>
      </c>
      <c r="E315" s="33" t="s">
        <v>14</v>
      </c>
      <c r="F315" s="34">
        <v>100</v>
      </c>
      <c r="G315" s="35">
        <v>0</v>
      </c>
      <c r="H315" s="53">
        <f t="shared" si="4"/>
        <v>0</v>
      </c>
    </row>
    <row r="316" spans="1:8" ht="39.6" x14ac:dyDescent="0.3">
      <c r="A316" s="28" t="s">
        <v>279</v>
      </c>
      <c r="B316" s="29" t="s">
        <v>120</v>
      </c>
      <c r="C316" s="29" t="s">
        <v>270</v>
      </c>
      <c r="D316" s="29" t="s">
        <v>281</v>
      </c>
      <c r="E316" s="13" t="s">
        <v>390</v>
      </c>
      <c r="F316" s="30">
        <v>100</v>
      </c>
      <c r="G316" s="31">
        <v>0</v>
      </c>
      <c r="H316" s="52">
        <f t="shared" si="4"/>
        <v>0</v>
      </c>
    </row>
    <row r="317" spans="1:8" ht="39.6" x14ac:dyDescent="0.3">
      <c r="A317" s="32" t="s">
        <v>13</v>
      </c>
      <c r="B317" s="33" t="s">
        <v>120</v>
      </c>
      <c r="C317" s="33" t="s">
        <v>270</v>
      </c>
      <c r="D317" s="33" t="s">
        <v>281</v>
      </c>
      <c r="E317" s="33" t="s">
        <v>14</v>
      </c>
      <c r="F317" s="34">
        <v>100</v>
      </c>
      <c r="G317" s="35">
        <v>0</v>
      </c>
      <c r="H317" s="53">
        <f t="shared" si="4"/>
        <v>0</v>
      </c>
    </row>
    <row r="318" spans="1:8" ht="39.6" x14ac:dyDescent="0.3">
      <c r="A318" s="36" t="s">
        <v>228</v>
      </c>
      <c r="B318" s="37" t="s">
        <v>120</v>
      </c>
      <c r="C318" s="37" t="s">
        <v>270</v>
      </c>
      <c r="D318" s="37" t="s">
        <v>265</v>
      </c>
      <c r="E318" s="13" t="s">
        <v>390</v>
      </c>
      <c r="F318" s="38">
        <v>173.255</v>
      </c>
      <c r="G318" s="39">
        <v>0</v>
      </c>
      <c r="H318" s="54">
        <f t="shared" si="4"/>
        <v>0</v>
      </c>
    </row>
    <row r="319" spans="1:8" ht="26.4" x14ac:dyDescent="0.3">
      <c r="A319" s="40" t="s">
        <v>230</v>
      </c>
      <c r="B319" s="41" t="s">
        <v>120</v>
      </c>
      <c r="C319" s="41" t="s">
        <v>270</v>
      </c>
      <c r="D319" s="41" t="s">
        <v>282</v>
      </c>
      <c r="E319" s="13" t="s">
        <v>390</v>
      </c>
      <c r="F319" s="42">
        <v>173.255</v>
      </c>
      <c r="G319" s="43">
        <v>0</v>
      </c>
      <c r="H319" s="55">
        <f t="shared" si="4"/>
        <v>0</v>
      </c>
    </row>
    <row r="320" spans="1:8" ht="39.6" x14ac:dyDescent="0.3">
      <c r="A320" s="28" t="s">
        <v>275</v>
      </c>
      <c r="B320" s="29" t="s">
        <v>120</v>
      </c>
      <c r="C320" s="29" t="s">
        <v>270</v>
      </c>
      <c r="D320" s="29" t="s">
        <v>283</v>
      </c>
      <c r="E320" s="13" t="s">
        <v>390</v>
      </c>
      <c r="F320" s="30">
        <v>173.255</v>
      </c>
      <c r="G320" s="31">
        <v>0</v>
      </c>
      <c r="H320" s="52">
        <f t="shared" si="4"/>
        <v>0</v>
      </c>
    </row>
    <row r="321" spans="1:8" ht="39.6" x14ac:dyDescent="0.3">
      <c r="A321" s="32" t="s">
        <v>13</v>
      </c>
      <c r="B321" s="33" t="s">
        <v>120</v>
      </c>
      <c r="C321" s="33" t="s">
        <v>270</v>
      </c>
      <c r="D321" s="33" t="s">
        <v>283</v>
      </c>
      <c r="E321" s="33" t="s">
        <v>14</v>
      </c>
      <c r="F321" s="34">
        <v>173.255</v>
      </c>
      <c r="G321" s="35">
        <v>0</v>
      </c>
      <c r="H321" s="53">
        <f t="shared" si="4"/>
        <v>0</v>
      </c>
    </row>
    <row r="322" spans="1:8" ht="39.6" x14ac:dyDescent="0.3">
      <c r="A322" s="24" t="s">
        <v>284</v>
      </c>
      <c r="B322" s="25" t="s">
        <v>120</v>
      </c>
      <c r="C322" s="25" t="s">
        <v>270</v>
      </c>
      <c r="D322" s="25" t="s">
        <v>285</v>
      </c>
      <c r="E322" s="13" t="s">
        <v>390</v>
      </c>
      <c r="F322" s="26">
        <v>3161.904</v>
      </c>
      <c r="G322" s="27">
        <v>0</v>
      </c>
      <c r="H322" s="51">
        <f t="shared" si="4"/>
        <v>0</v>
      </c>
    </row>
    <row r="323" spans="1:8" ht="26.4" x14ac:dyDescent="0.3">
      <c r="A323" s="40" t="s">
        <v>277</v>
      </c>
      <c r="B323" s="41" t="s">
        <v>120</v>
      </c>
      <c r="C323" s="41" t="s">
        <v>270</v>
      </c>
      <c r="D323" s="41" t="s">
        <v>286</v>
      </c>
      <c r="E323" s="13" t="s">
        <v>390</v>
      </c>
      <c r="F323" s="42">
        <v>3161.904</v>
      </c>
      <c r="G323" s="43">
        <v>0</v>
      </c>
      <c r="H323" s="55">
        <f t="shared" si="4"/>
        <v>0</v>
      </c>
    </row>
    <row r="324" spans="1:8" ht="26.4" x14ac:dyDescent="0.3">
      <c r="A324" s="28" t="s">
        <v>287</v>
      </c>
      <c r="B324" s="29" t="s">
        <v>120</v>
      </c>
      <c r="C324" s="29" t="s">
        <v>270</v>
      </c>
      <c r="D324" s="29" t="s">
        <v>288</v>
      </c>
      <c r="E324" s="13" t="s">
        <v>390</v>
      </c>
      <c r="F324" s="30">
        <v>3030.3040000000001</v>
      </c>
      <c r="G324" s="31">
        <v>0</v>
      </c>
      <c r="H324" s="52">
        <f t="shared" si="4"/>
        <v>0</v>
      </c>
    </row>
    <row r="325" spans="1:8" ht="39.6" x14ac:dyDescent="0.3">
      <c r="A325" s="32" t="s">
        <v>13</v>
      </c>
      <c r="B325" s="33" t="s">
        <v>120</v>
      </c>
      <c r="C325" s="33" t="s">
        <v>270</v>
      </c>
      <c r="D325" s="33" t="s">
        <v>288</v>
      </c>
      <c r="E325" s="33" t="s">
        <v>14</v>
      </c>
      <c r="F325" s="34">
        <v>3030.3040000000001</v>
      </c>
      <c r="G325" s="35">
        <v>0</v>
      </c>
      <c r="H325" s="53">
        <f t="shared" si="4"/>
        <v>0</v>
      </c>
    </row>
    <row r="326" spans="1:8" ht="26.4" x14ac:dyDescent="0.3">
      <c r="A326" s="28" t="s">
        <v>287</v>
      </c>
      <c r="B326" s="29" t="s">
        <v>120</v>
      </c>
      <c r="C326" s="29" t="s">
        <v>270</v>
      </c>
      <c r="D326" s="29" t="s">
        <v>289</v>
      </c>
      <c r="E326" s="13" t="s">
        <v>390</v>
      </c>
      <c r="F326" s="30">
        <v>131.6</v>
      </c>
      <c r="G326" s="31">
        <v>0</v>
      </c>
      <c r="H326" s="52">
        <f t="shared" si="4"/>
        <v>0</v>
      </c>
    </row>
    <row r="327" spans="1:8" ht="39.6" x14ac:dyDescent="0.3">
      <c r="A327" s="32" t="s">
        <v>13</v>
      </c>
      <c r="B327" s="33" t="s">
        <v>120</v>
      </c>
      <c r="C327" s="33" t="s">
        <v>270</v>
      </c>
      <c r="D327" s="33" t="s">
        <v>289</v>
      </c>
      <c r="E327" s="33" t="s">
        <v>14</v>
      </c>
      <c r="F327" s="34">
        <v>131.6</v>
      </c>
      <c r="G327" s="35">
        <v>0</v>
      </c>
      <c r="H327" s="53">
        <f t="shared" si="4"/>
        <v>0</v>
      </c>
    </row>
    <row r="328" spans="1:8" x14ac:dyDescent="0.3">
      <c r="A328" s="16" t="s">
        <v>27</v>
      </c>
      <c r="B328" s="17" t="s">
        <v>120</v>
      </c>
      <c r="C328" s="17" t="s">
        <v>28</v>
      </c>
      <c r="D328" s="13" t="s">
        <v>389</v>
      </c>
      <c r="E328" s="13" t="s">
        <v>390</v>
      </c>
      <c r="F328" s="18">
        <v>6782.9101799999999</v>
      </c>
      <c r="G328" s="19">
        <v>5</v>
      </c>
      <c r="H328" s="49">
        <f t="shared" si="4"/>
        <v>7.3714672129124373E-2</v>
      </c>
    </row>
    <row r="329" spans="1:8" ht="26.4" x14ac:dyDescent="0.3">
      <c r="A329" s="20" t="s">
        <v>29</v>
      </c>
      <c r="B329" s="21" t="s">
        <v>120</v>
      </c>
      <c r="C329" s="21" t="s">
        <v>30</v>
      </c>
      <c r="D329" s="13" t="s">
        <v>389</v>
      </c>
      <c r="E329" s="13" t="s">
        <v>390</v>
      </c>
      <c r="F329" s="22">
        <v>6782.9101799999999</v>
      </c>
      <c r="G329" s="23">
        <v>5</v>
      </c>
      <c r="H329" s="50">
        <f t="shared" ref="H329:H392" si="5">G329*100/F329</f>
        <v>7.3714672129124373E-2</v>
      </c>
    </row>
    <row r="330" spans="1:8" ht="52.8" x14ac:dyDescent="0.3">
      <c r="A330" s="24" t="s">
        <v>147</v>
      </c>
      <c r="B330" s="25" t="s">
        <v>120</v>
      </c>
      <c r="C330" s="25" t="s">
        <v>30</v>
      </c>
      <c r="D330" s="25" t="s">
        <v>148</v>
      </c>
      <c r="E330" s="13" t="s">
        <v>390</v>
      </c>
      <c r="F330" s="26">
        <v>6759.5101799999993</v>
      </c>
      <c r="G330" s="27">
        <v>5</v>
      </c>
      <c r="H330" s="51">
        <f t="shared" si="5"/>
        <v>7.3969856792197336E-2</v>
      </c>
    </row>
    <row r="331" spans="1:8" x14ac:dyDescent="0.3">
      <c r="A331" s="28" t="s">
        <v>290</v>
      </c>
      <c r="B331" s="29" t="s">
        <v>120</v>
      </c>
      <c r="C331" s="29" t="s">
        <v>30</v>
      </c>
      <c r="D331" s="29" t="s">
        <v>291</v>
      </c>
      <c r="E331" s="13" t="s">
        <v>390</v>
      </c>
      <c r="F331" s="30">
        <v>6759.5101799999993</v>
      </c>
      <c r="G331" s="31">
        <v>5</v>
      </c>
      <c r="H331" s="52">
        <f t="shared" si="5"/>
        <v>7.3969856792197336E-2</v>
      </c>
    </row>
    <row r="332" spans="1:8" ht="39.6" x14ac:dyDescent="0.3">
      <c r="A332" s="32" t="s">
        <v>13</v>
      </c>
      <c r="B332" s="33" t="s">
        <v>120</v>
      </c>
      <c r="C332" s="33" t="s">
        <v>30</v>
      </c>
      <c r="D332" s="33" t="s">
        <v>291</v>
      </c>
      <c r="E332" s="33" t="s">
        <v>14</v>
      </c>
      <c r="F332" s="34">
        <v>6759.5101799999993</v>
      </c>
      <c r="G332" s="35">
        <v>5</v>
      </c>
      <c r="H332" s="53">
        <f t="shared" si="5"/>
        <v>7.3969856792197336E-2</v>
      </c>
    </row>
    <row r="333" spans="1:8" ht="39.6" x14ac:dyDescent="0.3">
      <c r="A333" s="24" t="s">
        <v>123</v>
      </c>
      <c r="B333" s="25" t="s">
        <v>120</v>
      </c>
      <c r="C333" s="25" t="s">
        <v>30</v>
      </c>
      <c r="D333" s="25" t="s">
        <v>124</v>
      </c>
      <c r="E333" s="13" t="s">
        <v>390</v>
      </c>
      <c r="F333" s="26">
        <v>23.4</v>
      </c>
      <c r="G333" s="27">
        <v>0</v>
      </c>
      <c r="H333" s="51">
        <f t="shared" si="5"/>
        <v>0</v>
      </c>
    </row>
    <row r="334" spans="1:8" x14ac:dyDescent="0.3">
      <c r="A334" s="28" t="s">
        <v>9</v>
      </c>
      <c r="B334" s="29" t="s">
        <v>120</v>
      </c>
      <c r="C334" s="29" t="s">
        <v>30</v>
      </c>
      <c r="D334" s="29" t="s">
        <v>126</v>
      </c>
      <c r="E334" s="13" t="s">
        <v>390</v>
      </c>
      <c r="F334" s="30">
        <v>23.4</v>
      </c>
      <c r="G334" s="31">
        <v>0</v>
      </c>
      <c r="H334" s="52">
        <f t="shared" si="5"/>
        <v>0</v>
      </c>
    </row>
    <row r="335" spans="1:8" x14ac:dyDescent="0.3">
      <c r="A335" s="32" t="s">
        <v>33</v>
      </c>
      <c r="B335" s="33" t="s">
        <v>120</v>
      </c>
      <c r="C335" s="33" t="s">
        <v>30</v>
      </c>
      <c r="D335" s="33" t="s">
        <v>126</v>
      </c>
      <c r="E335" s="33" t="s">
        <v>34</v>
      </c>
      <c r="F335" s="34">
        <v>23.4</v>
      </c>
      <c r="G335" s="35">
        <v>0</v>
      </c>
      <c r="H335" s="53">
        <f t="shared" si="5"/>
        <v>0</v>
      </c>
    </row>
    <row r="336" spans="1:8" x14ac:dyDescent="0.3">
      <c r="A336" s="16" t="s">
        <v>37</v>
      </c>
      <c r="B336" s="17" t="s">
        <v>120</v>
      </c>
      <c r="C336" s="17" t="s">
        <v>38</v>
      </c>
      <c r="D336" s="13" t="s">
        <v>389</v>
      </c>
      <c r="E336" s="13" t="s">
        <v>390</v>
      </c>
      <c r="F336" s="18">
        <v>5439.902</v>
      </c>
      <c r="G336" s="19">
        <v>1139.808</v>
      </c>
      <c r="H336" s="49">
        <f t="shared" si="5"/>
        <v>20.952730398452033</v>
      </c>
    </row>
    <row r="337" spans="1:8" x14ac:dyDescent="0.3">
      <c r="A337" s="20" t="s">
        <v>71</v>
      </c>
      <c r="B337" s="21" t="s">
        <v>120</v>
      </c>
      <c r="C337" s="21" t="s">
        <v>72</v>
      </c>
      <c r="D337" s="13" t="s">
        <v>389</v>
      </c>
      <c r="E337" s="13" t="s">
        <v>390</v>
      </c>
      <c r="F337" s="22">
        <v>5262.7</v>
      </c>
      <c r="G337" s="23">
        <v>1090</v>
      </c>
      <c r="H337" s="50">
        <f t="shared" si="5"/>
        <v>20.711801926767631</v>
      </c>
    </row>
    <row r="338" spans="1:8" ht="26.4" x14ac:dyDescent="0.3">
      <c r="A338" s="24" t="s">
        <v>236</v>
      </c>
      <c r="B338" s="25" t="s">
        <v>120</v>
      </c>
      <c r="C338" s="25" t="s">
        <v>72</v>
      </c>
      <c r="D338" s="25" t="s">
        <v>237</v>
      </c>
      <c r="E338" s="13" t="s">
        <v>390</v>
      </c>
      <c r="F338" s="26">
        <v>5262.7</v>
      </c>
      <c r="G338" s="27">
        <v>1090</v>
      </c>
      <c r="H338" s="51">
        <f t="shared" si="5"/>
        <v>20.711801926767631</v>
      </c>
    </row>
    <row r="339" spans="1:8" x14ac:dyDescent="0.3">
      <c r="A339" s="28" t="s">
        <v>73</v>
      </c>
      <c r="B339" s="29" t="s">
        <v>120</v>
      </c>
      <c r="C339" s="29" t="s">
        <v>72</v>
      </c>
      <c r="D339" s="29" t="s">
        <v>292</v>
      </c>
      <c r="E339" s="13" t="s">
        <v>390</v>
      </c>
      <c r="F339" s="30">
        <v>4858.6000000000004</v>
      </c>
      <c r="G339" s="31">
        <v>1090</v>
      </c>
      <c r="H339" s="52">
        <f t="shared" si="5"/>
        <v>22.434446136747209</v>
      </c>
    </row>
    <row r="340" spans="1:8" ht="39.6" x14ac:dyDescent="0.3">
      <c r="A340" s="32" t="s">
        <v>75</v>
      </c>
      <c r="B340" s="33" t="s">
        <v>120</v>
      </c>
      <c r="C340" s="33" t="s">
        <v>72</v>
      </c>
      <c r="D340" s="33" t="s">
        <v>292</v>
      </c>
      <c r="E340" s="33" t="s">
        <v>76</v>
      </c>
      <c r="F340" s="34">
        <v>4858.6000000000004</v>
      </c>
      <c r="G340" s="35">
        <v>1090</v>
      </c>
      <c r="H340" s="53">
        <f t="shared" si="5"/>
        <v>22.434446136747209</v>
      </c>
    </row>
    <row r="341" spans="1:8" ht="26.4" x14ac:dyDescent="0.3">
      <c r="A341" s="28" t="s">
        <v>25</v>
      </c>
      <c r="B341" s="29" t="s">
        <v>120</v>
      </c>
      <c r="C341" s="29" t="s">
        <v>72</v>
      </c>
      <c r="D341" s="29" t="s">
        <v>293</v>
      </c>
      <c r="E341" s="13" t="s">
        <v>390</v>
      </c>
      <c r="F341" s="30">
        <v>404.1</v>
      </c>
      <c r="G341" s="31">
        <v>0</v>
      </c>
      <c r="H341" s="52">
        <f t="shared" si="5"/>
        <v>0</v>
      </c>
    </row>
    <row r="342" spans="1:8" ht="39.6" x14ac:dyDescent="0.3">
      <c r="A342" s="32" t="s">
        <v>75</v>
      </c>
      <c r="B342" s="33" t="s">
        <v>120</v>
      </c>
      <c r="C342" s="33" t="s">
        <v>72</v>
      </c>
      <c r="D342" s="33" t="s">
        <v>293</v>
      </c>
      <c r="E342" s="33" t="s">
        <v>76</v>
      </c>
      <c r="F342" s="34">
        <v>404.1</v>
      </c>
      <c r="G342" s="35">
        <v>0</v>
      </c>
      <c r="H342" s="53">
        <f t="shared" si="5"/>
        <v>0</v>
      </c>
    </row>
    <row r="343" spans="1:8" ht="26.4" x14ac:dyDescent="0.3">
      <c r="A343" s="20" t="s">
        <v>294</v>
      </c>
      <c r="B343" s="21" t="s">
        <v>120</v>
      </c>
      <c r="C343" s="21" t="s">
        <v>295</v>
      </c>
      <c r="D343" s="13" t="s">
        <v>389</v>
      </c>
      <c r="E343" s="13" t="s">
        <v>390</v>
      </c>
      <c r="F343" s="22">
        <v>34.201999999999998</v>
      </c>
      <c r="G343" s="23">
        <v>0</v>
      </c>
      <c r="H343" s="50">
        <f t="shared" si="5"/>
        <v>0</v>
      </c>
    </row>
    <row r="344" spans="1:8" ht="39.6" x14ac:dyDescent="0.3">
      <c r="A344" s="24" t="s">
        <v>123</v>
      </c>
      <c r="B344" s="25" t="s">
        <v>120</v>
      </c>
      <c r="C344" s="25" t="s">
        <v>295</v>
      </c>
      <c r="D344" s="25" t="s">
        <v>124</v>
      </c>
      <c r="E344" s="13" t="s">
        <v>390</v>
      </c>
      <c r="F344" s="26">
        <v>34.201999999999998</v>
      </c>
      <c r="G344" s="27">
        <v>0</v>
      </c>
      <c r="H344" s="51">
        <f t="shared" si="5"/>
        <v>0</v>
      </c>
    </row>
    <row r="345" spans="1:8" ht="39.6" x14ac:dyDescent="0.3">
      <c r="A345" s="28" t="s">
        <v>296</v>
      </c>
      <c r="B345" s="29" t="s">
        <v>120</v>
      </c>
      <c r="C345" s="29" t="s">
        <v>295</v>
      </c>
      <c r="D345" s="29" t="s">
        <v>297</v>
      </c>
      <c r="E345" s="13" t="s">
        <v>390</v>
      </c>
      <c r="F345" s="30">
        <v>0.34200000000000003</v>
      </c>
      <c r="G345" s="31">
        <v>0</v>
      </c>
      <c r="H345" s="52">
        <f t="shared" si="5"/>
        <v>0</v>
      </c>
    </row>
    <row r="346" spans="1:8" ht="39.6" x14ac:dyDescent="0.3">
      <c r="A346" s="32" t="s">
        <v>13</v>
      </c>
      <c r="B346" s="33" t="s">
        <v>120</v>
      </c>
      <c r="C346" s="33" t="s">
        <v>295</v>
      </c>
      <c r="D346" s="33" t="s">
        <v>297</v>
      </c>
      <c r="E346" s="33" t="s">
        <v>14</v>
      </c>
      <c r="F346" s="34">
        <v>0.34200000000000003</v>
      </c>
      <c r="G346" s="35">
        <v>0</v>
      </c>
      <c r="H346" s="53">
        <f t="shared" si="5"/>
        <v>0</v>
      </c>
    </row>
    <row r="347" spans="1:8" x14ac:dyDescent="0.3">
      <c r="A347" s="36" t="s">
        <v>15</v>
      </c>
      <c r="B347" s="37" t="s">
        <v>120</v>
      </c>
      <c r="C347" s="37" t="s">
        <v>295</v>
      </c>
      <c r="D347" s="37" t="s">
        <v>128</v>
      </c>
      <c r="E347" s="13" t="s">
        <v>390</v>
      </c>
      <c r="F347" s="38">
        <v>33.86</v>
      </c>
      <c r="G347" s="39">
        <v>0</v>
      </c>
      <c r="H347" s="54">
        <f t="shared" si="5"/>
        <v>0</v>
      </c>
    </row>
    <row r="348" spans="1:8" ht="66" x14ac:dyDescent="0.3">
      <c r="A348" s="40" t="s">
        <v>298</v>
      </c>
      <c r="B348" s="41" t="s">
        <v>120</v>
      </c>
      <c r="C348" s="41" t="s">
        <v>295</v>
      </c>
      <c r="D348" s="41" t="s">
        <v>299</v>
      </c>
      <c r="E348" s="13" t="s">
        <v>390</v>
      </c>
      <c r="F348" s="42">
        <v>33.86</v>
      </c>
      <c r="G348" s="43">
        <v>0</v>
      </c>
      <c r="H348" s="55">
        <f t="shared" si="5"/>
        <v>0</v>
      </c>
    </row>
    <row r="349" spans="1:8" ht="39.6" x14ac:dyDescent="0.3">
      <c r="A349" s="28" t="s">
        <v>296</v>
      </c>
      <c r="B349" s="29" t="s">
        <v>120</v>
      </c>
      <c r="C349" s="29" t="s">
        <v>295</v>
      </c>
      <c r="D349" s="29" t="s">
        <v>300</v>
      </c>
      <c r="E349" s="13" t="s">
        <v>390</v>
      </c>
      <c r="F349" s="30">
        <v>33.86</v>
      </c>
      <c r="G349" s="31">
        <v>0</v>
      </c>
      <c r="H349" s="52">
        <f t="shared" si="5"/>
        <v>0</v>
      </c>
    </row>
    <row r="350" spans="1:8" ht="39.6" x14ac:dyDescent="0.3">
      <c r="A350" s="32" t="s">
        <v>13</v>
      </c>
      <c r="B350" s="33" t="s">
        <v>120</v>
      </c>
      <c r="C350" s="33" t="s">
        <v>295</v>
      </c>
      <c r="D350" s="33" t="s">
        <v>300</v>
      </c>
      <c r="E350" s="33" t="s">
        <v>14</v>
      </c>
      <c r="F350" s="34">
        <v>33.86</v>
      </c>
      <c r="G350" s="35">
        <v>0</v>
      </c>
      <c r="H350" s="53">
        <f t="shared" si="5"/>
        <v>0</v>
      </c>
    </row>
    <row r="351" spans="1:8" x14ac:dyDescent="0.3">
      <c r="A351" s="20" t="s">
        <v>301</v>
      </c>
      <c r="B351" s="21" t="s">
        <v>120</v>
      </c>
      <c r="C351" s="21" t="s">
        <v>302</v>
      </c>
      <c r="D351" s="13" t="s">
        <v>389</v>
      </c>
      <c r="E351" s="13" t="s">
        <v>390</v>
      </c>
      <c r="F351" s="22">
        <v>143</v>
      </c>
      <c r="G351" s="23">
        <v>49.808</v>
      </c>
      <c r="H351" s="50">
        <f t="shared" si="5"/>
        <v>34.830769230769235</v>
      </c>
    </row>
    <row r="352" spans="1:8" ht="39.6" x14ac:dyDescent="0.3">
      <c r="A352" s="24" t="s">
        <v>303</v>
      </c>
      <c r="B352" s="25" t="s">
        <v>120</v>
      </c>
      <c r="C352" s="25" t="s">
        <v>302</v>
      </c>
      <c r="D352" s="25" t="s">
        <v>304</v>
      </c>
      <c r="E352" s="13" t="s">
        <v>390</v>
      </c>
      <c r="F352" s="26">
        <v>134</v>
      </c>
      <c r="G352" s="27">
        <v>49.808</v>
      </c>
      <c r="H352" s="51">
        <f t="shared" si="5"/>
        <v>37.170149253731346</v>
      </c>
    </row>
    <row r="353" spans="1:8" x14ac:dyDescent="0.3">
      <c r="A353" s="28" t="s">
        <v>305</v>
      </c>
      <c r="B353" s="29" t="s">
        <v>120</v>
      </c>
      <c r="C353" s="29" t="s">
        <v>302</v>
      </c>
      <c r="D353" s="29" t="s">
        <v>306</v>
      </c>
      <c r="E353" s="13" t="s">
        <v>390</v>
      </c>
      <c r="F353" s="30">
        <v>134</v>
      </c>
      <c r="G353" s="31">
        <v>49.808</v>
      </c>
      <c r="H353" s="52">
        <f t="shared" si="5"/>
        <v>37.170149253731346</v>
      </c>
    </row>
    <row r="354" spans="1:8" ht="39.6" x14ac:dyDescent="0.3">
      <c r="A354" s="32" t="s">
        <v>13</v>
      </c>
      <c r="B354" s="33" t="s">
        <v>120</v>
      </c>
      <c r="C354" s="33" t="s">
        <v>302</v>
      </c>
      <c r="D354" s="33" t="s">
        <v>306</v>
      </c>
      <c r="E354" s="33" t="s">
        <v>14</v>
      </c>
      <c r="F354" s="34">
        <v>134</v>
      </c>
      <c r="G354" s="35">
        <v>49.808</v>
      </c>
      <c r="H354" s="53">
        <f t="shared" si="5"/>
        <v>37.170149253731346</v>
      </c>
    </row>
    <row r="355" spans="1:8" ht="39.6" x14ac:dyDescent="0.3">
      <c r="A355" s="24" t="s">
        <v>151</v>
      </c>
      <c r="B355" s="25" t="s">
        <v>120</v>
      </c>
      <c r="C355" s="25" t="s">
        <v>302</v>
      </c>
      <c r="D355" s="25" t="s">
        <v>152</v>
      </c>
      <c r="E355" s="13" t="s">
        <v>390</v>
      </c>
      <c r="F355" s="26">
        <v>9</v>
      </c>
      <c r="G355" s="27">
        <v>0</v>
      </c>
      <c r="H355" s="51">
        <f t="shared" si="5"/>
        <v>0</v>
      </c>
    </row>
    <row r="356" spans="1:8" ht="39.6" x14ac:dyDescent="0.3">
      <c r="A356" s="28" t="s">
        <v>307</v>
      </c>
      <c r="B356" s="29" t="s">
        <v>120</v>
      </c>
      <c r="C356" s="29" t="s">
        <v>302</v>
      </c>
      <c r="D356" s="29" t="s">
        <v>308</v>
      </c>
      <c r="E356" s="13" t="s">
        <v>390</v>
      </c>
      <c r="F356" s="30">
        <v>7</v>
      </c>
      <c r="G356" s="31">
        <v>0</v>
      </c>
      <c r="H356" s="52">
        <f t="shared" si="5"/>
        <v>0</v>
      </c>
    </row>
    <row r="357" spans="1:8" ht="39.6" x14ac:dyDescent="0.3">
      <c r="A357" s="32" t="s">
        <v>13</v>
      </c>
      <c r="B357" s="33" t="s">
        <v>120</v>
      </c>
      <c r="C357" s="33" t="s">
        <v>302</v>
      </c>
      <c r="D357" s="33" t="s">
        <v>308</v>
      </c>
      <c r="E357" s="33" t="s">
        <v>14</v>
      </c>
      <c r="F357" s="34">
        <v>7</v>
      </c>
      <c r="G357" s="35">
        <v>0</v>
      </c>
      <c r="H357" s="53">
        <f t="shared" si="5"/>
        <v>0</v>
      </c>
    </row>
    <row r="358" spans="1:8" ht="39.6" x14ac:dyDescent="0.3">
      <c r="A358" s="28" t="s">
        <v>309</v>
      </c>
      <c r="B358" s="29" t="s">
        <v>120</v>
      </c>
      <c r="C358" s="29" t="s">
        <v>302</v>
      </c>
      <c r="D358" s="29" t="s">
        <v>310</v>
      </c>
      <c r="E358" s="13" t="s">
        <v>390</v>
      </c>
      <c r="F358" s="30">
        <v>2</v>
      </c>
      <c r="G358" s="31">
        <v>0</v>
      </c>
      <c r="H358" s="52">
        <f t="shared" si="5"/>
        <v>0</v>
      </c>
    </row>
    <row r="359" spans="1:8" ht="39.6" x14ac:dyDescent="0.3">
      <c r="A359" s="32" t="s">
        <v>13</v>
      </c>
      <c r="B359" s="33" t="s">
        <v>120</v>
      </c>
      <c r="C359" s="33" t="s">
        <v>302</v>
      </c>
      <c r="D359" s="33" t="s">
        <v>310</v>
      </c>
      <c r="E359" s="33" t="s">
        <v>14</v>
      </c>
      <c r="F359" s="34">
        <v>2</v>
      </c>
      <c r="G359" s="35">
        <v>0</v>
      </c>
      <c r="H359" s="53">
        <f t="shared" si="5"/>
        <v>0</v>
      </c>
    </row>
    <row r="360" spans="1:8" x14ac:dyDescent="0.3">
      <c r="A360" s="16" t="s">
        <v>311</v>
      </c>
      <c r="B360" s="17" t="s">
        <v>120</v>
      </c>
      <c r="C360" s="17" t="s">
        <v>312</v>
      </c>
      <c r="D360" s="13" t="s">
        <v>389</v>
      </c>
      <c r="E360" s="13" t="s">
        <v>390</v>
      </c>
      <c r="F360" s="18">
        <v>40699.362000000001</v>
      </c>
      <c r="G360" s="19">
        <v>6972.5</v>
      </c>
      <c r="H360" s="49">
        <f t="shared" si="5"/>
        <v>17.13171818270763</v>
      </c>
    </row>
    <row r="361" spans="1:8" x14ac:dyDescent="0.3">
      <c r="A361" s="20" t="s">
        <v>313</v>
      </c>
      <c r="B361" s="21" t="s">
        <v>120</v>
      </c>
      <c r="C361" s="21" t="s">
        <v>314</v>
      </c>
      <c r="D361" s="13" t="s">
        <v>389</v>
      </c>
      <c r="E361" s="13" t="s">
        <v>390</v>
      </c>
      <c r="F361" s="22">
        <v>40699.362000000001</v>
      </c>
      <c r="G361" s="23">
        <v>6972.5</v>
      </c>
      <c r="H361" s="50">
        <f t="shared" si="5"/>
        <v>17.13171818270763</v>
      </c>
    </row>
    <row r="362" spans="1:8" ht="26.4" x14ac:dyDescent="0.3">
      <c r="A362" s="24" t="s">
        <v>236</v>
      </c>
      <c r="B362" s="25" t="s">
        <v>120</v>
      </c>
      <c r="C362" s="25" t="s">
        <v>314</v>
      </c>
      <c r="D362" s="25" t="s">
        <v>237</v>
      </c>
      <c r="E362" s="13" t="s">
        <v>390</v>
      </c>
      <c r="F362" s="26">
        <v>40699.362000000001</v>
      </c>
      <c r="G362" s="27">
        <v>6972.5</v>
      </c>
      <c r="H362" s="51">
        <f t="shared" si="5"/>
        <v>17.13171818270763</v>
      </c>
    </row>
    <row r="363" spans="1:8" ht="26.4" x14ac:dyDescent="0.3">
      <c r="A363" s="28" t="s">
        <v>315</v>
      </c>
      <c r="B363" s="29" t="s">
        <v>120</v>
      </c>
      <c r="C363" s="29" t="s">
        <v>314</v>
      </c>
      <c r="D363" s="29" t="s">
        <v>316</v>
      </c>
      <c r="E363" s="13" t="s">
        <v>390</v>
      </c>
      <c r="F363" s="30">
        <v>28171.599999999999</v>
      </c>
      <c r="G363" s="31">
        <v>5120.5</v>
      </c>
      <c r="H363" s="52">
        <f t="shared" si="5"/>
        <v>18.17610643342941</v>
      </c>
    </row>
    <row r="364" spans="1:8" ht="39.6" x14ac:dyDescent="0.3">
      <c r="A364" s="32" t="s">
        <v>75</v>
      </c>
      <c r="B364" s="33" t="s">
        <v>120</v>
      </c>
      <c r="C364" s="33" t="s">
        <v>314</v>
      </c>
      <c r="D364" s="33" t="s">
        <v>316</v>
      </c>
      <c r="E364" s="33" t="s">
        <v>76</v>
      </c>
      <c r="F364" s="34">
        <v>28171.599999999999</v>
      </c>
      <c r="G364" s="35">
        <v>5120.5</v>
      </c>
      <c r="H364" s="53">
        <f t="shared" si="5"/>
        <v>18.17610643342941</v>
      </c>
    </row>
    <row r="365" spans="1:8" ht="26.4" x14ac:dyDescent="0.3">
      <c r="A365" s="28" t="s">
        <v>25</v>
      </c>
      <c r="B365" s="29" t="s">
        <v>120</v>
      </c>
      <c r="C365" s="29" t="s">
        <v>314</v>
      </c>
      <c r="D365" s="29" t="s">
        <v>317</v>
      </c>
      <c r="E365" s="13" t="s">
        <v>390</v>
      </c>
      <c r="F365" s="30">
        <v>1977.7</v>
      </c>
      <c r="G365" s="31">
        <v>0</v>
      </c>
      <c r="H365" s="52">
        <f t="shared" si="5"/>
        <v>0</v>
      </c>
    </row>
    <row r="366" spans="1:8" ht="39.6" x14ac:dyDescent="0.3">
      <c r="A366" s="32" t="s">
        <v>75</v>
      </c>
      <c r="B366" s="33" t="s">
        <v>120</v>
      </c>
      <c r="C366" s="33" t="s">
        <v>314</v>
      </c>
      <c r="D366" s="33" t="s">
        <v>317</v>
      </c>
      <c r="E366" s="33" t="s">
        <v>76</v>
      </c>
      <c r="F366" s="34">
        <v>1977.7</v>
      </c>
      <c r="G366" s="35">
        <v>0</v>
      </c>
      <c r="H366" s="53">
        <f t="shared" si="5"/>
        <v>0</v>
      </c>
    </row>
    <row r="367" spans="1:8" x14ac:dyDescent="0.3">
      <c r="A367" s="28" t="s">
        <v>318</v>
      </c>
      <c r="B367" s="29" t="s">
        <v>120</v>
      </c>
      <c r="C367" s="29" t="s">
        <v>314</v>
      </c>
      <c r="D367" s="29" t="s">
        <v>319</v>
      </c>
      <c r="E367" s="13" t="s">
        <v>390</v>
      </c>
      <c r="F367" s="30">
        <v>1316</v>
      </c>
      <c r="G367" s="31">
        <v>252</v>
      </c>
      <c r="H367" s="52">
        <f t="shared" si="5"/>
        <v>19.148936170212767</v>
      </c>
    </row>
    <row r="368" spans="1:8" ht="39.6" x14ac:dyDescent="0.3">
      <c r="A368" s="32" t="s">
        <v>75</v>
      </c>
      <c r="B368" s="33" t="s">
        <v>120</v>
      </c>
      <c r="C368" s="33" t="s">
        <v>314</v>
      </c>
      <c r="D368" s="33" t="s">
        <v>319</v>
      </c>
      <c r="E368" s="33" t="s">
        <v>76</v>
      </c>
      <c r="F368" s="34">
        <v>1316</v>
      </c>
      <c r="G368" s="35">
        <v>252</v>
      </c>
      <c r="H368" s="53">
        <f t="shared" si="5"/>
        <v>19.148936170212767</v>
      </c>
    </row>
    <row r="369" spans="1:8" ht="26.4" x14ac:dyDescent="0.3">
      <c r="A369" s="28" t="s">
        <v>25</v>
      </c>
      <c r="B369" s="29" t="s">
        <v>120</v>
      </c>
      <c r="C369" s="29" t="s">
        <v>314</v>
      </c>
      <c r="D369" s="29" t="s">
        <v>320</v>
      </c>
      <c r="E369" s="13" t="s">
        <v>390</v>
      </c>
      <c r="F369" s="30">
        <v>118</v>
      </c>
      <c r="G369" s="31">
        <v>0</v>
      </c>
      <c r="H369" s="52">
        <f t="shared" si="5"/>
        <v>0</v>
      </c>
    </row>
    <row r="370" spans="1:8" ht="39.6" x14ac:dyDescent="0.3">
      <c r="A370" s="32" t="s">
        <v>75</v>
      </c>
      <c r="B370" s="33" t="s">
        <v>120</v>
      </c>
      <c r="C370" s="33" t="s">
        <v>314</v>
      </c>
      <c r="D370" s="33" t="s">
        <v>320</v>
      </c>
      <c r="E370" s="33" t="s">
        <v>76</v>
      </c>
      <c r="F370" s="34">
        <v>118</v>
      </c>
      <c r="G370" s="35">
        <v>0</v>
      </c>
      <c r="H370" s="53">
        <f t="shared" si="5"/>
        <v>0</v>
      </c>
    </row>
    <row r="371" spans="1:8" x14ac:dyDescent="0.3">
      <c r="A371" s="28" t="s">
        <v>321</v>
      </c>
      <c r="B371" s="29" t="s">
        <v>120</v>
      </c>
      <c r="C371" s="29" t="s">
        <v>314</v>
      </c>
      <c r="D371" s="29" t="s">
        <v>322</v>
      </c>
      <c r="E371" s="13" t="s">
        <v>390</v>
      </c>
      <c r="F371" s="30">
        <v>8468.6</v>
      </c>
      <c r="G371" s="31">
        <v>1600</v>
      </c>
      <c r="H371" s="52">
        <f t="shared" si="5"/>
        <v>18.893323571782819</v>
      </c>
    </row>
    <row r="372" spans="1:8" ht="39.6" x14ac:dyDescent="0.3">
      <c r="A372" s="32" t="s">
        <v>75</v>
      </c>
      <c r="B372" s="33" t="s">
        <v>120</v>
      </c>
      <c r="C372" s="33" t="s">
        <v>314</v>
      </c>
      <c r="D372" s="33" t="s">
        <v>322</v>
      </c>
      <c r="E372" s="33" t="s">
        <v>76</v>
      </c>
      <c r="F372" s="34">
        <v>8468.6</v>
      </c>
      <c r="G372" s="35">
        <v>1600</v>
      </c>
      <c r="H372" s="53">
        <f t="shared" si="5"/>
        <v>18.893323571782819</v>
      </c>
    </row>
    <row r="373" spans="1:8" ht="26.4" x14ac:dyDescent="0.3">
      <c r="A373" s="28" t="s">
        <v>25</v>
      </c>
      <c r="B373" s="29" t="s">
        <v>120</v>
      </c>
      <c r="C373" s="29" t="s">
        <v>314</v>
      </c>
      <c r="D373" s="29" t="s">
        <v>323</v>
      </c>
      <c r="E373" s="13" t="s">
        <v>390</v>
      </c>
      <c r="F373" s="30">
        <v>611.29999999999995</v>
      </c>
      <c r="G373" s="31">
        <v>0</v>
      </c>
      <c r="H373" s="52">
        <f t="shared" si="5"/>
        <v>0</v>
      </c>
    </row>
    <row r="374" spans="1:8" ht="39.6" x14ac:dyDescent="0.3">
      <c r="A374" s="32" t="s">
        <v>75</v>
      </c>
      <c r="B374" s="33" t="s">
        <v>120</v>
      </c>
      <c r="C374" s="33" t="s">
        <v>314</v>
      </c>
      <c r="D374" s="33" t="s">
        <v>323</v>
      </c>
      <c r="E374" s="33" t="s">
        <v>76</v>
      </c>
      <c r="F374" s="34">
        <v>611.29999999999995</v>
      </c>
      <c r="G374" s="35">
        <v>0</v>
      </c>
      <c r="H374" s="53">
        <f t="shared" si="5"/>
        <v>0</v>
      </c>
    </row>
    <row r="375" spans="1:8" x14ac:dyDescent="0.3">
      <c r="A375" s="36" t="s">
        <v>15</v>
      </c>
      <c r="B375" s="37" t="s">
        <v>120</v>
      </c>
      <c r="C375" s="37" t="s">
        <v>314</v>
      </c>
      <c r="D375" s="37" t="s">
        <v>324</v>
      </c>
      <c r="E375" s="13" t="s">
        <v>390</v>
      </c>
      <c r="F375" s="38">
        <v>36.161999999999999</v>
      </c>
      <c r="G375" s="39">
        <v>0</v>
      </c>
      <c r="H375" s="54">
        <f t="shared" si="5"/>
        <v>0</v>
      </c>
    </row>
    <row r="376" spans="1:8" ht="26.4" x14ac:dyDescent="0.3">
      <c r="A376" s="40" t="s">
        <v>169</v>
      </c>
      <c r="B376" s="41" t="s">
        <v>120</v>
      </c>
      <c r="C376" s="41" t="s">
        <v>314</v>
      </c>
      <c r="D376" s="41" t="s">
        <v>325</v>
      </c>
      <c r="E376" s="13" t="s">
        <v>390</v>
      </c>
      <c r="F376" s="42">
        <v>36.161999999999999</v>
      </c>
      <c r="G376" s="43">
        <v>0</v>
      </c>
      <c r="H376" s="55">
        <f t="shared" si="5"/>
        <v>0</v>
      </c>
    </row>
    <row r="377" spans="1:8" x14ac:dyDescent="0.3">
      <c r="A377" s="28" t="s">
        <v>326</v>
      </c>
      <c r="B377" s="29" t="s">
        <v>120</v>
      </c>
      <c r="C377" s="29" t="s">
        <v>314</v>
      </c>
      <c r="D377" s="29" t="s">
        <v>327</v>
      </c>
      <c r="E377" s="13" t="s">
        <v>390</v>
      </c>
      <c r="F377" s="30">
        <v>36.161999999999999</v>
      </c>
      <c r="G377" s="31">
        <v>0</v>
      </c>
      <c r="H377" s="52">
        <f t="shared" si="5"/>
        <v>0</v>
      </c>
    </row>
    <row r="378" spans="1:8" ht="39.6" x14ac:dyDescent="0.3">
      <c r="A378" s="32" t="s">
        <v>75</v>
      </c>
      <c r="B378" s="33" t="s">
        <v>120</v>
      </c>
      <c r="C378" s="33" t="s">
        <v>314</v>
      </c>
      <c r="D378" s="33" t="s">
        <v>327</v>
      </c>
      <c r="E378" s="33" t="s">
        <v>76</v>
      </c>
      <c r="F378" s="34">
        <v>36.161999999999999</v>
      </c>
      <c r="G378" s="35">
        <v>0</v>
      </c>
      <c r="H378" s="53">
        <f t="shared" si="5"/>
        <v>0</v>
      </c>
    </row>
    <row r="379" spans="1:8" x14ac:dyDescent="0.3">
      <c r="A379" s="16" t="s">
        <v>90</v>
      </c>
      <c r="B379" s="17" t="s">
        <v>120</v>
      </c>
      <c r="C379" s="17" t="s">
        <v>91</v>
      </c>
      <c r="D379" s="13" t="s">
        <v>389</v>
      </c>
      <c r="E379" s="13" t="s">
        <v>390</v>
      </c>
      <c r="F379" s="18">
        <v>6992.2</v>
      </c>
      <c r="G379" s="19">
        <v>1057.67154</v>
      </c>
      <c r="H379" s="49">
        <f t="shared" si="5"/>
        <v>15.126448614170076</v>
      </c>
    </row>
    <row r="380" spans="1:8" x14ac:dyDescent="0.3">
      <c r="A380" s="20" t="s">
        <v>328</v>
      </c>
      <c r="B380" s="21" t="s">
        <v>120</v>
      </c>
      <c r="C380" s="21" t="s">
        <v>329</v>
      </c>
      <c r="D380" s="13" t="s">
        <v>389</v>
      </c>
      <c r="E380" s="13" t="s">
        <v>390</v>
      </c>
      <c r="F380" s="22">
        <v>3172</v>
      </c>
      <c r="G380" s="23">
        <v>853.71654000000001</v>
      </c>
      <c r="H380" s="50">
        <f t="shared" si="5"/>
        <v>26.914140605296343</v>
      </c>
    </row>
    <row r="381" spans="1:8" ht="39.6" x14ac:dyDescent="0.3">
      <c r="A381" s="24" t="s">
        <v>123</v>
      </c>
      <c r="B381" s="25" t="s">
        <v>120</v>
      </c>
      <c r="C381" s="25" t="s">
        <v>329</v>
      </c>
      <c r="D381" s="25" t="s">
        <v>124</v>
      </c>
      <c r="E381" s="13" t="s">
        <v>390</v>
      </c>
      <c r="F381" s="26">
        <v>3172</v>
      </c>
      <c r="G381" s="27">
        <v>853.71654000000001</v>
      </c>
      <c r="H381" s="51">
        <f t="shared" si="5"/>
        <v>26.914140605296343</v>
      </c>
    </row>
    <row r="382" spans="1:8" ht="52.8" x14ac:dyDescent="0.3">
      <c r="A382" s="28" t="s">
        <v>330</v>
      </c>
      <c r="B382" s="29" t="s">
        <v>120</v>
      </c>
      <c r="C382" s="29" t="s">
        <v>329</v>
      </c>
      <c r="D382" s="29" t="s">
        <v>331</v>
      </c>
      <c r="E382" s="13" t="s">
        <v>390</v>
      </c>
      <c r="F382" s="30">
        <v>3172</v>
      </c>
      <c r="G382" s="31">
        <v>853.71654000000001</v>
      </c>
      <c r="H382" s="52">
        <f t="shared" si="5"/>
        <v>26.914140605296343</v>
      </c>
    </row>
    <row r="383" spans="1:8" ht="26.4" x14ac:dyDescent="0.3">
      <c r="A383" s="32" t="s">
        <v>53</v>
      </c>
      <c r="B383" s="33" t="s">
        <v>120</v>
      </c>
      <c r="C383" s="33" t="s">
        <v>329</v>
      </c>
      <c r="D383" s="33" t="s">
        <v>331</v>
      </c>
      <c r="E383" s="33" t="s">
        <v>54</v>
      </c>
      <c r="F383" s="34">
        <v>3172</v>
      </c>
      <c r="G383" s="35">
        <v>853.71654000000001</v>
      </c>
      <c r="H383" s="53">
        <f t="shared" si="5"/>
        <v>26.914140605296343</v>
      </c>
    </row>
    <row r="384" spans="1:8" x14ac:dyDescent="0.3">
      <c r="A384" s="20" t="s">
        <v>92</v>
      </c>
      <c r="B384" s="21" t="s">
        <v>120</v>
      </c>
      <c r="C384" s="21" t="s">
        <v>93</v>
      </c>
      <c r="D384" s="13" t="s">
        <v>389</v>
      </c>
      <c r="E384" s="13" t="s">
        <v>390</v>
      </c>
      <c r="F384" s="22">
        <v>3111.2</v>
      </c>
      <c r="G384" s="23">
        <v>203.95500000000001</v>
      </c>
      <c r="H384" s="50">
        <f t="shared" si="5"/>
        <v>6.5555091283106197</v>
      </c>
    </row>
    <row r="385" spans="1:8" ht="26.4" x14ac:dyDescent="0.3">
      <c r="A385" s="24" t="s">
        <v>236</v>
      </c>
      <c r="B385" s="25" t="s">
        <v>120</v>
      </c>
      <c r="C385" s="25" t="s">
        <v>93</v>
      </c>
      <c r="D385" s="25" t="s">
        <v>237</v>
      </c>
      <c r="E385" s="13" t="s">
        <v>390</v>
      </c>
      <c r="F385" s="26">
        <v>636.29999999999995</v>
      </c>
      <c r="G385" s="27">
        <v>158.84</v>
      </c>
      <c r="H385" s="51">
        <f t="shared" si="5"/>
        <v>24.963067735344964</v>
      </c>
    </row>
    <row r="386" spans="1:8" x14ac:dyDescent="0.3">
      <c r="A386" s="36" t="s">
        <v>15</v>
      </c>
      <c r="B386" s="37" t="s">
        <v>120</v>
      </c>
      <c r="C386" s="37" t="s">
        <v>93</v>
      </c>
      <c r="D386" s="37" t="s">
        <v>324</v>
      </c>
      <c r="E386" s="13" t="s">
        <v>390</v>
      </c>
      <c r="F386" s="38">
        <v>636.29999999999995</v>
      </c>
      <c r="G386" s="39">
        <v>158.84</v>
      </c>
      <c r="H386" s="54">
        <f t="shared" si="5"/>
        <v>24.963067735344964</v>
      </c>
    </row>
    <row r="387" spans="1:8" ht="26.4" x14ac:dyDescent="0.3">
      <c r="A387" s="40" t="s">
        <v>96</v>
      </c>
      <c r="B387" s="41" t="s">
        <v>120</v>
      </c>
      <c r="C387" s="41" t="s">
        <v>93</v>
      </c>
      <c r="D387" s="41" t="s">
        <v>332</v>
      </c>
      <c r="E387" s="13" t="s">
        <v>390</v>
      </c>
      <c r="F387" s="42">
        <v>297.3</v>
      </c>
      <c r="G387" s="43">
        <v>83.4</v>
      </c>
      <c r="H387" s="55">
        <f t="shared" si="5"/>
        <v>28.052472250252269</v>
      </c>
    </row>
    <row r="388" spans="1:8" ht="184.8" x14ac:dyDescent="0.3">
      <c r="A388" s="28" t="s">
        <v>333</v>
      </c>
      <c r="B388" s="29" t="s">
        <v>120</v>
      </c>
      <c r="C388" s="29" t="s">
        <v>93</v>
      </c>
      <c r="D388" s="29" t="s">
        <v>334</v>
      </c>
      <c r="E388" s="13" t="s">
        <v>390</v>
      </c>
      <c r="F388" s="30">
        <v>297.3</v>
      </c>
      <c r="G388" s="31">
        <v>83.4</v>
      </c>
      <c r="H388" s="52">
        <f t="shared" si="5"/>
        <v>28.052472250252269</v>
      </c>
    </row>
    <row r="389" spans="1:8" ht="39.6" x14ac:dyDescent="0.3">
      <c r="A389" s="32" t="s">
        <v>75</v>
      </c>
      <c r="B389" s="33" t="s">
        <v>120</v>
      </c>
      <c r="C389" s="33" t="s">
        <v>93</v>
      </c>
      <c r="D389" s="33" t="s">
        <v>334</v>
      </c>
      <c r="E389" s="33" t="s">
        <v>76</v>
      </c>
      <c r="F389" s="34">
        <v>297.3</v>
      </c>
      <c r="G389" s="35">
        <v>83.4</v>
      </c>
      <c r="H389" s="53">
        <f t="shared" si="5"/>
        <v>28.052472250252269</v>
      </c>
    </row>
    <row r="390" spans="1:8" ht="26.4" x14ac:dyDescent="0.3">
      <c r="A390" s="40" t="s">
        <v>335</v>
      </c>
      <c r="B390" s="41" t="s">
        <v>120</v>
      </c>
      <c r="C390" s="41" t="s">
        <v>93</v>
      </c>
      <c r="D390" s="41" t="s">
        <v>336</v>
      </c>
      <c r="E390" s="13" t="s">
        <v>390</v>
      </c>
      <c r="F390" s="42">
        <v>339</v>
      </c>
      <c r="G390" s="43">
        <v>75.44</v>
      </c>
      <c r="H390" s="55">
        <f t="shared" si="5"/>
        <v>22.253687315634217</v>
      </c>
    </row>
    <row r="391" spans="1:8" ht="118.8" x14ac:dyDescent="0.3">
      <c r="A391" s="28" t="s">
        <v>337</v>
      </c>
      <c r="B391" s="29" t="s">
        <v>120</v>
      </c>
      <c r="C391" s="29" t="s">
        <v>93</v>
      </c>
      <c r="D391" s="29" t="s">
        <v>338</v>
      </c>
      <c r="E391" s="13" t="s">
        <v>390</v>
      </c>
      <c r="F391" s="30">
        <v>339</v>
      </c>
      <c r="G391" s="31">
        <v>75.44</v>
      </c>
      <c r="H391" s="52">
        <f t="shared" si="5"/>
        <v>22.253687315634217</v>
      </c>
    </row>
    <row r="392" spans="1:8" ht="39.6" x14ac:dyDescent="0.3">
      <c r="A392" s="32" t="s">
        <v>75</v>
      </c>
      <c r="B392" s="33" t="s">
        <v>120</v>
      </c>
      <c r="C392" s="33" t="s">
        <v>93</v>
      </c>
      <c r="D392" s="33" t="s">
        <v>338</v>
      </c>
      <c r="E392" s="33" t="s">
        <v>76</v>
      </c>
      <c r="F392" s="34">
        <v>339</v>
      </c>
      <c r="G392" s="35">
        <v>75.44</v>
      </c>
      <c r="H392" s="53">
        <f t="shared" si="5"/>
        <v>22.253687315634217</v>
      </c>
    </row>
    <row r="393" spans="1:8" ht="39.6" x14ac:dyDescent="0.3">
      <c r="A393" s="24" t="s">
        <v>206</v>
      </c>
      <c r="B393" s="25" t="s">
        <v>120</v>
      </c>
      <c r="C393" s="25" t="s">
        <v>93</v>
      </c>
      <c r="D393" s="25" t="s">
        <v>207</v>
      </c>
      <c r="E393" s="13" t="s">
        <v>390</v>
      </c>
      <c r="F393" s="26">
        <v>100</v>
      </c>
      <c r="G393" s="27">
        <v>45.115000000000002</v>
      </c>
      <c r="H393" s="51">
        <f t="shared" ref="H393:H434" si="6">G393*100/F393</f>
        <v>45.115000000000002</v>
      </c>
    </row>
    <row r="394" spans="1:8" ht="145.19999999999999" x14ac:dyDescent="0.3">
      <c r="A394" s="28" t="s">
        <v>208</v>
      </c>
      <c r="B394" s="29" t="s">
        <v>120</v>
      </c>
      <c r="C394" s="29" t="s">
        <v>93</v>
      </c>
      <c r="D394" s="29" t="s">
        <v>209</v>
      </c>
      <c r="E394" s="13" t="s">
        <v>390</v>
      </c>
      <c r="F394" s="30">
        <v>100</v>
      </c>
      <c r="G394" s="31">
        <v>45.115000000000002</v>
      </c>
      <c r="H394" s="52">
        <f t="shared" si="6"/>
        <v>45.115000000000002</v>
      </c>
    </row>
    <row r="395" spans="1:8" x14ac:dyDescent="0.3">
      <c r="A395" s="32" t="s">
        <v>33</v>
      </c>
      <c r="B395" s="33" t="s">
        <v>120</v>
      </c>
      <c r="C395" s="33" t="s">
        <v>93</v>
      </c>
      <c r="D395" s="33" t="s">
        <v>209</v>
      </c>
      <c r="E395" s="33" t="s">
        <v>34</v>
      </c>
      <c r="F395" s="34">
        <v>100</v>
      </c>
      <c r="G395" s="35">
        <v>45.115000000000002</v>
      </c>
      <c r="H395" s="53">
        <f t="shared" si="6"/>
        <v>45.115000000000002</v>
      </c>
    </row>
    <row r="396" spans="1:8" ht="39.6" x14ac:dyDescent="0.3">
      <c r="A396" s="24" t="s">
        <v>123</v>
      </c>
      <c r="B396" s="25" t="s">
        <v>120</v>
      </c>
      <c r="C396" s="25" t="s">
        <v>93</v>
      </c>
      <c r="D396" s="25" t="s">
        <v>124</v>
      </c>
      <c r="E396" s="13" t="s">
        <v>390</v>
      </c>
      <c r="F396" s="26">
        <v>2374.9</v>
      </c>
      <c r="G396" s="27">
        <v>0</v>
      </c>
      <c r="H396" s="51">
        <f t="shared" si="6"/>
        <v>0</v>
      </c>
    </row>
    <row r="397" spans="1:8" ht="66" x14ac:dyDescent="0.3">
      <c r="A397" s="28" t="s">
        <v>339</v>
      </c>
      <c r="B397" s="29" t="s">
        <v>120</v>
      </c>
      <c r="C397" s="29" t="s">
        <v>93</v>
      </c>
      <c r="D397" s="29" t="s">
        <v>340</v>
      </c>
      <c r="E397" s="13" t="s">
        <v>390</v>
      </c>
      <c r="F397" s="30">
        <v>2374.9</v>
      </c>
      <c r="G397" s="31">
        <v>0</v>
      </c>
      <c r="H397" s="52">
        <f t="shared" si="6"/>
        <v>0</v>
      </c>
    </row>
    <row r="398" spans="1:8" ht="26.4" x14ac:dyDescent="0.3">
      <c r="A398" s="32" t="s">
        <v>53</v>
      </c>
      <c r="B398" s="33" t="s">
        <v>120</v>
      </c>
      <c r="C398" s="33" t="s">
        <v>93</v>
      </c>
      <c r="D398" s="33" t="s">
        <v>340</v>
      </c>
      <c r="E398" s="33" t="s">
        <v>54</v>
      </c>
      <c r="F398" s="34">
        <v>2374.9</v>
      </c>
      <c r="G398" s="35">
        <v>0</v>
      </c>
      <c r="H398" s="53">
        <f t="shared" si="6"/>
        <v>0</v>
      </c>
    </row>
    <row r="399" spans="1:8" x14ac:dyDescent="0.3">
      <c r="A399" s="20" t="s">
        <v>100</v>
      </c>
      <c r="B399" s="21" t="s">
        <v>120</v>
      </c>
      <c r="C399" s="21" t="s">
        <v>101</v>
      </c>
      <c r="D399" s="13" t="s">
        <v>389</v>
      </c>
      <c r="E399" s="13" t="s">
        <v>390</v>
      </c>
      <c r="F399" s="22">
        <v>709</v>
      </c>
      <c r="G399" s="23">
        <v>0</v>
      </c>
      <c r="H399" s="50">
        <f t="shared" si="6"/>
        <v>0</v>
      </c>
    </row>
    <row r="400" spans="1:8" ht="39.6" x14ac:dyDescent="0.3">
      <c r="A400" s="24" t="s">
        <v>155</v>
      </c>
      <c r="B400" s="25" t="s">
        <v>120</v>
      </c>
      <c r="C400" s="25" t="s">
        <v>101</v>
      </c>
      <c r="D400" s="25" t="s">
        <v>156</v>
      </c>
      <c r="E400" s="13" t="s">
        <v>390</v>
      </c>
      <c r="F400" s="26">
        <v>709</v>
      </c>
      <c r="G400" s="27">
        <v>0</v>
      </c>
      <c r="H400" s="51">
        <f t="shared" si="6"/>
        <v>0</v>
      </c>
    </row>
    <row r="401" spans="1:8" x14ac:dyDescent="0.3">
      <c r="A401" s="36" t="s">
        <v>15</v>
      </c>
      <c r="B401" s="37" t="s">
        <v>120</v>
      </c>
      <c r="C401" s="37" t="s">
        <v>101</v>
      </c>
      <c r="D401" s="37" t="s">
        <v>341</v>
      </c>
      <c r="E401" s="13" t="s">
        <v>390</v>
      </c>
      <c r="F401" s="38">
        <v>709</v>
      </c>
      <c r="G401" s="39">
        <v>0</v>
      </c>
      <c r="H401" s="54">
        <f t="shared" si="6"/>
        <v>0</v>
      </c>
    </row>
    <row r="402" spans="1:8" ht="66" x14ac:dyDescent="0.3">
      <c r="A402" s="40" t="s">
        <v>342</v>
      </c>
      <c r="B402" s="41" t="s">
        <v>120</v>
      </c>
      <c r="C402" s="41" t="s">
        <v>101</v>
      </c>
      <c r="D402" s="41" t="s">
        <v>343</v>
      </c>
      <c r="E402" s="13" t="s">
        <v>390</v>
      </c>
      <c r="F402" s="42">
        <v>709</v>
      </c>
      <c r="G402" s="43">
        <v>0</v>
      </c>
      <c r="H402" s="55">
        <f t="shared" si="6"/>
        <v>0</v>
      </c>
    </row>
    <row r="403" spans="1:8" x14ac:dyDescent="0.3">
      <c r="A403" s="28" t="s">
        <v>344</v>
      </c>
      <c r="B403" s="29" t="s">
        <v>120</v>
      </c>
      <c r="C403" s="29" t="s">
        <v>101</v>
      </c>
      <c r="D403" s="29" t="s">
        <v>345</v>
      </c>
      <c r="E403" s="13" t="s">
        <v>390</v>
      </c>
      <c r="F403" s="30">
        <v>3.5</v>
      </c>
      <c r="G403" s="31">
        <v>0</v>
      </c>
      <c r="H403" s="52">
        <f t="shared" si="6"/>
        <v>0</v>
      </c>
    </row>
    <row r="404" spans="1:8" ht="39.6" x14ac:dyDescent="0.3">
      <c r="A404" s="32" t="s">
        <v>13</v>
      </c>
      <c r="B404" s="33" t="s">
        <v>120</v>
      </c>
      <c r="C404" s="33" t="s">
        <v>101</v>
      </c>
      <c r="D404" s="33" t="s">
        <v>345</v>
      </c>
      <c r="E404" s="33" t="s">
        <v>14</v>
      </c>
      <c r="F404" s="34">
        <v>3.5</v>
      </c>
      <c r="G404" s="35">
        <v>0</v>
      </c>
      <c r="H404" s="53">
        <f t="shared" si="6"/>
        <v>0</v>
      </c>
    </row>
    <row r="405" spans="1:8" ht="105.6" x14ac:dyDescent="0.3">
      <c r="A405" s="28" t="s">
        <v>346</v>
      </c>
      <c r="B405" s="29" t="s">
        <v>120</v>
      </c>
      <c r="C405" s="29" t="s">
        <v>101</v>
      </c>
      <c r="D405" s="29" t="s">
        <v>347</v>
      </c>
      <c r="E405" s="13" t="s">
        <v>390</v>
      </c>
      <c r="F405" s="30">
        <v>705.5</v>
      </c>
      <c r="G405" s="31">
        <v>0</v>
      </c>
      <c r="H405" s="52">
        <f t="shared" si="6"/>
        <v>0</v>
      </c>
    </row>
    <row r="406" spans="1:8" ht="39.6" x14ac:dyDescent="0.3">
      <c r="A406" s="32" t="s">
        <v>258</v>
      </c>
      <c r="B406" s="33" t="s">
        <v>120</v>
      </c>
      <c r="C406" s="33" t="s">
        <v>101</v>
      </c>
      <c r="D406" s="33" t="s">
        <v>347</v>
      </c>
      <c r="E406" s="33" t="s">
        <v>259</v>
      </c>
      <c r="F406" s="34">
        <v>705.5</v>
      </c>
      <c r="G406" s="35">
        <v>0</v>
      </c>
      <c r="H406" s="53">
        <f t="shared" si="6"/>
        <v>0</v>
      </c>
    </row>
    <row r="407" spans="1:8" x14ac:dyDescent="0.3">
      <c r="A407" s="16" t="s">
        <v>348</v>
      </c>
      <c r="B407" s="17" t="s">
        <v>120</v>
      </c>
      <c r="C407" s="17" t="s">
        <v>349</v>
      </c>
      <c r="D407" s="13" t="s">
        <v>389</v>
      </c>
      <c r="E407" s="13" t="s">
        <v>390</v>
      </c>
      <c r="F407" s="18">
        <v>340</v>
      </c>
      <c r="G407" s="19">
        <v>45.506999999999998</v>
      </c>
      <c r="H407" s="49">
        <f t="shared" si="6"/>
        <v>13.384411764705883</v>
      </c>
    </row>
    <row r="408" spans="1:8" x14ac:dyDescent="0.3">
      <c r="A408" s="20" t="s">
        <v>350</v>
      </c>
      <c r="B408" s="21" t="s">
        <v>120</v>
      </c>
      <c r="C408" s="21" t="s">
        <v>351</v>
      </c>
      <c r="D408" s="13" t="s">
        <v>389</v>
      </c>
      <c r="E408" s="13" t="s">
        <v>390</v>
      </c>
      <c r="F408" s="22">
        <v>340</v>
      </c>
      <c r="G408" s="23">
        <v>45.506999999999998</v>
      </c>
      <c r="H408" s="50">
        <f t="shared" si="6"/>
        <v>13.384411764705883</v>
      </c>
    </row>
    <row r="409" spans="1:8" ht="39.6" x14ac:dyDescent="0.3">
      <c r="A409" s="24" t="s">
        <v>303</v>
      </c>
      <c r="B409" s="25" t="s">
        <v>120</v>
      </c>
      <c r="C409" s="25" t="s">
        <v>351</v>
      </c>
      <c r="D409" s="25" t="s">
        <v>304</v>
      </c>
      <c r="E409" s="13" t="s">
        <v>390</v>
      </c>
      <c r="F409" s="26">
        <v>340</v>
      </c>
      <c r="G409" s="27">
        <v>45.506999999999998</v>
      </c>
      <c r="H409" s="51">
        <f t="shared" si="6"/>
        <v>13.384411764705883</v>
      </c>
    </row>
    <row r="410" spans="1:8" ht="26.4" x14ac:dyDescent="0.3">
      <c r="A410" s="28" t="s">
        <v>352</v>
      </c>
      <c r="B410" s="29" t="s">
        <v>120</v>
      </c>
      <c r="C410" s="29" t="s">
        <v>351</v>
      </c>
      <c r="D410" s="29" t="s">
        <v>353</v>
      </c>
      <c r="E410" s="13" t="s">
        <v>390</v>
      </c>
      <c r="F410" s="30">
        <v>190</v>
      </c>
      <c r="G410" s="31">
        <v>45.506999999999998</v>
      </c>
      <c r="H410" s="52">
        <f t="shared" si="6"/>
        <v>23.951052631578946</v>
      </c>
    </row>
    <row r="411" spans="1:8" ht="39.6" x14ac:dyDescent="0.3">
      <c r="A411" s="32" t="s">
        <v>13</v>
      </c>
      <c r="B411" s="33" t="s">
        <v>120</v>
      </c>
      <c r="C411" s="33" t="s">
        <v>351</v>
      </c>
      <c r="D411" s="33" t="s">
        <v>353</v>
      </c>
      <c r="E411" s="33" t="s">
        <v>14</v>
      </c>
      <c r="F411" s="34">
        <v>190</v>
      </c>
      <c r="G411" s="35">
        <v>45.506999999999998</v>
      </c>
      <c r="H411" s="53">
        <f t="shared" si="6"/>
        <v>23.951052631578946</v>
      </c>
    </row>
    <row r="412" spans="1:8" x14ac:dyDescent="0.3">
      <c r="A412" s="36" t="s">
        <v>15</v>
      </c>
      <c r="B412" s="37" t="s">
        <v>120</v>
      </c>
      <c r="C412" s="37" t="s">
        <v>351</v>
      </c>
      <c r="D412" s="37" t="s">
        <v>354</v>
      </c>
      <c r="E412" s="13" t="s">
        <v>390</v>
      </c>
      <c r="F412" s="38">
        <v>150</v>
      </c>
      <c r="G412" s="39">
        <v>0</v>
      </c>
      <c r="H412" s="54">
        <f t="shared" si="6"/>
        <v>0</v>
      </c>
    </row>
    <row r="413" spans="1:8" ht="52.8" x14ac:dyDescent="0.3">
      <c r="A413" s="40" t="s">
        <v>355</v>
      </c>
      <c r="B413" s="41" t="s">
        <v>120</v>
      </c>
      <c r="C413" s="41" t="s">
        <v>351</v>
      </c>
      <c r="D413" s="41" t="s">
        <v>356</v>
      </c>
      <c r="E413" s="13" t="s">
        <v>390</v>
      </c>
      <c r="F413" s="42">
        <v>150</v>
      </c>
      <c r="G413" s="43">
        <v>0</v>
      </c>
      <c r="H413" s="55">
        <f t="shared" si="6"/>
        <v>0</v>
      </c>
    </row>
    <row r="414" spans="1:8" ht="26.4" x14ac:dyDescent="0.3">
      <c r="A414" s="28" t="s">
        <v>80</v>
      </c>
      <c r="B414" s="29" t="s">
        <v>120</v>
      </c>
      <c r="C414" s="29" t="s">
        <v>351</v>
      </c>
      <c r="D414" s="29" t="s">
        <v>357</v>
      </c>
      <c r="E414" s="13" t="s">
        <v>390</v>
      </c>
      <c r="F414" s="30">
        <v>150</v>
      </c>
      <c r="G414" s="31">
        <v>0</v>
      </c>
      <c r="H414" s="52">
        <f t="shared" si="6"/>
        <v>0</v>
      </c>
    </row>
    <row r="415" spans="1:8" ht="79.2" x14ac:dyDescent="0.3">
      <c r="A415" s="32" t="s">
        <v>11</v>
      </c>
      <c r="B415" s="33" t="s">
        <v>120</v>
      </c>
      <c r="C415" s="33" t="s">
        <v>351</v>
      </c>
      <c r="D415" s="33" t="s">
        <v>357</v>
      </c>
      <c r="E415" s="33" t="s">
        <v>12</v>
      </c>
      <c r="F415" s="34">
        <v>150</v>
      </c>
      <c r="G415" s="35">
        <v>0</v>
      </c>
      <c r="H415" s="53">
        <f t="shared" si="6"/>
        <v>0</v>
      </c>
    </row>
    <row r="416" spans="1:8" ht="26.4" x14ac:dyDescent="0.3">
      <c r="A416" s="16" t="s">
        <v>358</v>
      </c>
      <c r="B416" s="17" t="s">
        <v>120</v>
      </c>
      <c r="C416" s="17" t="s">
        <v>359</v>
      </c>
      <c r="D416" s="13" t="s">
        <v>389</v>
      </c>
      <c r="E416" s="13" t="s">
        <v>390</v>
      </c>
      <c r="F416" s="18">
        <v>19.399999999999999</v>
      </c>
      <c r="G416" s="19">
        <v>0</v>
      </c>
      <c r="H416" s="49">
        <f t="shared" si="6"/>
        <v>0</v>
      </c>
    </row>
    <row r="417" spans="1:8" ht="26.4" x14ac:dyDescent="0.3">
      <c r="A417" s="20" t="s">
        <v>360</v>
      </c>
      <c r="B417" s="21" t="s">
        <v>120</v>
      </c>
      <c r="C417" s="21" t="s">
        <v>361</v>
      </c>
      <c r="D417" s="13" t="s">
        <v>389</v>
      </c>
      <c r="E417" s="13" t="s">
        <v>390</v>
      </c>
      <c r="F417" s="22">
        <v>19.399999999999999</v>
      </c>
      <c r="G417" s="23">
        <v>0</v>
      </c>
      <c r="H417" s="50">
        <f t="shared" si="6"/>
        <v>0</v>
      </c>
    </row>
    <row r="418" spans="1:8" ht="39.6" x14ac:dyDescent="0.3">
      <c r="A418" s="24" t="s">
        <v>110</v>
      </c>
      <c r="B418" s="25" t="s">
        <v>120</v>
      </c>
      <c r="C418" s="25" t="s">
        <v>361</v>
      </c>
      <c r="D418" s="25" t="s">
        <v>111</v>
      </c>
      <c r="E418" s="13" t="s">
        <v>390</v>
      </c>
      <c r="F418" s="26">
        <v>19.399999999999999</v>
      </c>
      <c r="G418" s="27">
        <v>0</v>
      </c>
      <c r="H418" s="51">
        <f t="shared" si="6"/>
        <v>0</v>
      </c>
    </row>
    <row r="419" spans="1:8" x14ac:dyDescent="0.3">
      <c r="A419" s="28" t="s">
        <v>362</v>
      </c>
      <c r="B419" s="29" t="s">
        <v>120</v>
      </c>
      <c r="C419" s="29" t="s">
        <v>361</v>
      </c>
      <c r="D419" s="29" t="s">
        <v>363</v>
      </c>
      <c r="E419" s="13" t="s">
        <v>390</v>
      </c>
      <c r="F419" s="30">
        <v>19.399999999999999</v>
      </c>
      <c r="G419" s="31">
        <v>0</v>
      </c>
      <c r="H419" s="52">
        <f t="shared" si="6"/>
        <v>0</v>
      </c>
    </row>
    <row r="420" spans="1:8" ht="26.4" x14ac:dyDescent="0.3">
      <c r="A420" s="32" t="s">
        <v>364</v>
      </c>
      <c r="B420" s="33" t="s">
        <v>120</v>
      </c>
      <c r="C420" s="33" t="s">
        <v>361</v>
      </c>
      <c r="D420" s="33" t="s">
        <v>363</v>
      </c>
      <c r="E420" s="33" t="s">
        <v>365</v>
      </c>
      <c r="F420" s="34">
        <v>19.399999999999999</v>
      </c>
      <c r="G420" s="35">
        <v>0</v>
      </c>
      <c r="H420" s="53">
        <f t="shared" si="6"/>
        <v>0</v>
      </c>
    </row>
    <row r="421" spans="1:8" ht="41.4" x14ac:dyDescent="0.3">
      <c r="A421" s="12" t="s">
        <v>366</v>
      </c>
      <c r="B421" s="13" t="s">
        <v>367</v>
      </c>
      <c r="C421" s="13" t="s">
        <v>388</v>
      </c>
      <c r="D421" s="13" t="s">
        <v>389</v>
      </c>
      <c r="E421" s="13" t="s">
        <v>390</v>
      </c>
      <c r="F421" s="14">
        <v>309</v>
      </c>
      <c r="G421" s="15">
        <v>31.248000000000001</v>
      </c>
      <c r="H421" s="48">
        <f t="shared" si="6"/>
        <v>10.112621359223301</v>
      </c>
    </row>
    <row r="422" spans="1:8" x14ac:dyDescent="0.3">
      <c r="A422" s="16" t="s">
        <v>3</v>
      </c>
      <c r="B422" s="17" t="s">
        <v>367</v>
      </c>
      <c r="C422" s="17" t="s">
        <v>4</v>
      </c>
      <c r="D422" s="13" t="s">
        <v>389</v>
      </c>
      <c r="E422" s="13" t="s">
        <v>390</v>
      </c>
      <c r="F422" s="18">
        <v>309</v>
      </c>
      <c r="G422" s="19">
        <v>31.248000000000001</v>
      </c>
      <c r="H422" s="49">
        <f t="shared" si="6"/>
        <v>10.112621359223301</v>
      </c>
    </row>
    <row r="423" spans="1:8" ht="66" x14ac:dyDescent="0.3">
      <c r="A423" s="20" t="s">
        <v>368</v>
      </c>
      <c r="B423" s="21" t="s">
        <v>367</v>
      </c>
      <c r="C423" s="21" t="s">
        <v>369</v>
      </c>
      <c r="D423" s="13" t="s">
        <v>389</v>
      </c>
      <c r="E423" s="13" t="s">
        <v>390</v>
      </c>
      <c r="F423" s="22">
        <v>309</v>
      </c>
      <c r="G423" s="23">
        <v>31.248000000000001</v>
      </c>
      <c r="H423" s="50">
        <f t="shared" si="6"/>
        <v>10.112621359223301</v>
      </c>
    </row>
    <row r="424" spans="1:8" ht="26.4" x14ac:dyDescent="0.3">
      <c r="A424" s="24" t="s">
        <v>370</v>
      </c>
      <c r="B424" s="25" t="s">
        <v>367</v>
      </c>
      <c r="C424" s="25" t="s">
        <v>369</v>
      </c>
      <c r="D424" s="25" t="s">
        <v>371</v>
      </c>
      <c r="E424" s="13" t="s">
        <v>390</v>
      </c>
      <c r="F424" s="26">
        <v>309</v>
      </c>
      <c r="G424" s="27">
        <v>31.248000000000001</v>
      </c>
      <c r="H424" s="51">
        <f t="shared" si="6"/>
        <v>10.112621359223301</v>
      </c>
    </row>
    <row r="425" spans="1:8" ht="26.4" x14ac:dyDescent="0.3">
      <c r="A425" s="28" t="s">
        <v>372</v>
      </c>
      <c r="B425" s="29" t="s">
        <v>367</v>
      </c>
      <c r="C425" s="29" t="s">
        <v>369</v>
      </c>
      <c r="D425" s="29" t="s">
        <v>373</v>
      </c>
      <c r="E425" s="13" t="s">
        <v>390</v>
      </c>
      <c r="F425" s="30">
        <v>309</v>
      </c>
      <c r="G425" s="31">
        <v>31.248000000000001</v>
      </c>
      <c r="H425" s="52">
        <f t="shared" si="6"/>
        <v>10.112621359223301</v>
      </c>
    </row>
    <row r="426" spans="1:8" ht="79.2" x14ac:dyDescent="0.3">
      <c r="A426" s="32" t="s">
        <v>11</v>
      </c>
      <c r="B426" s="33" t="s">
        <v>367</v>
      </c>
      <c r="C426" s="33" t="s">
        <v>369</v>
      </c>
      <c r="D426" s="33" t="s">
        <v>373</v>
      </c>
      <c r="E426" s="33" t="s">
        <v>12</v>
      </c>
      <c r="F426" s="34">
        <v>197.488</v>
      </c>
      <c r="G426" s="35">
        <v>31.248000000000001</v>
      </c>
      <c r="H426" s="53">
        <f t="shared" si="6"/>
        <v>15.822733533176701</v>
      </c>
    </row>
    <row r="427" spans="1:8" x14ac:dyDescent="0.3">
      <c r="A427" s="32" t="s">
        <v>33</v>
      </c>
      <c r="B427" s="33" t="s">
        <v>367</v>
      </c>
      <c r="C427" s="33" t="s">
        <v>369</v>
      </c>
      <c r="D427" s="33" t="s">
        <v>373</v>
      </c>
      <c r="E427" s="33" t="s">
        <v>34</v>
      </c>
      <c r="F427" s="34">
        <v>111.512</v>
      </c>
      <c r="G427" s="35">
        <v>0</v>
      </c>
      <c r="H427" s="53">
        <f t="shared" si="6"/>
        <v>0</v>
      </c>
    </row>
    <row r="428" spans="1:8" ht="55.2" x14ac:dyDescent="0.3">
      <c r="A428" s="12" t="s">
        <v>374</v>
      </c>
      <c r="B428" s="13" t="s">
        <v>375</v>
      </c>
      <c r="C428" s="13" t="s">
        <v>388</v>
      </c>
      <c r="D428" s="13" t="s">
        <v>389</v>
      </c>
      <c r="E428" s="13" t="s">
        <v>390</v>
      </c>
      <c r="F428" s="14">
        <v>1139.2</v>
      </c>
      <c r="G428" s="15">
        <v>253.72985</v>
      </c>
      <c r="H428" s="48">
        <f t="shared" si="6"/>
        <v>22.272634304775281</v>
      </c>
    </row>
    <row r="429" spans="1:8" x14ac:dyDescent="0.3">
      <c r="A429" s="16" t="s">
        <v>3</v>
      </c>
      <c r="B429" s="17" t="s">
        <v>375</v>
      </c>
      <c r="C429" s="17" t="s">
        <v>4</v>
      </c>
      <c r="D429" s="13" t="s">
        <v>389</v>
      </c>
      <c r="E429" s="13" t="s">
        <v>390</v>
      </c>
      <c r="F429" s="18">
        <v>1139.2</v>
      </c>
      <c r="G429" s="19">
        <v>253.72985</v>
      </c>
      <c r="H429" s="49">
        <f t="shared" si="6"/>
        <v>22.272634304775281</v>
      </c>
    </row>
    <row r="430" spans="1:8" ht="52.8" x14ac:dyDescent="0.3">
      <c r="A430" s="20" t="s">
        <v>376</v>
      </c>
      <c r="B430" s="21" t="s">
        <v>375</v>
      </c>
      <c r="C430" s="21" t="s">
        <v>377</v>
      </c>
      <c r="D430" s="13" t="s">
        <v>389</v>
      </c>
      <c r="E430" s="13" t="s">
        <v>390</v>
      </c>
      <c r="F430" s="22">
        <v>1139.2</v>
      </c>
      <c r="G430" s="23">
        <v>253.72985</v>
      </c>
      <c r="H430" s="50">
        <f t="shared" si="6"/>
        <v>22.272634304775281</v>
      </c>
    </row>
    <row r="431" spans="1:8" ht="26.4" x14ac:dyDescent="0.3">
      <c r="A431" s="24" t="s">
        <v>370</v>
      </c>
      <c r="B431" s="25" t="s">
        <v>375</v>
      </c>
      <c r="C431" s="25" t="s">
        <v>377</v>
      </c>
      <c r="D431" s="25" t="s">
        <v>371</v>
      </c>
      <c r="E431" s="13" t="s">
        <v>390</v>
      </c>
      <c r="F431" s="26">
        <v>1139.2</v>
      </c>
      <c r="G431" s="27">
        <v>253.72985</v>
      </c>
      <c r="H431" s="51">
        <f t="shared" si="6"/>
        <v>22.272634304775281</v>
      </c>
    </row>
    <row r="432" spans="1:8" ht="26.4" x14ac:dyDescent="0.3">
      <c r="A432" s="28" t="s">
        <v>378</v>
      </c>
      <c r="B432" s="29" t="s">
        <v>375</v>
      </c>
      <c r="C432" s="29" t="s">
        <v>377</v>
      </c>
      <c r="D432" s="29" t="s">
        <v>379</v>
      </c>
      <c r="E432" s="13" t="s">
        <v>390</v>
      </c>
      <c r="F432" s="30">
        <v>1139.2</v>
      </c>
      <c r="G432" s="31">
        <v>253.72985</v>
      </c>
      <c r="H432" s="52">
        <f t="shared" si="6"/>
        <v>22.272634304775281</v>
      </c>
    </row>
    <row r="433" spans="1:8" ht="79.2" x14ac:dyDescent="0.3">
      <c r="A433" s="32" t="s">
        <v>11</v>
      </c>
      <c r="B433" s="33" t="s">
        <v>375</v>
      </c>
      <c r="C433" s="33" t="s">
        <v>377</v>
      </c>
      <c r="D433" s="33" t="s">
        <v>379</v>
      </c>
      <c r="E433" s="33" t="s">
        <v>12</v>
      </c>
      <c r="F433" s="34">
        <v>1068.7</v>
      </c>
      <c r="G433" s="35">
        <v>253.72985</v>
      </c>
      <c r="H433" s="53">
        <f t="shared" si="6"/>
        <v>23.741915411247309</v>
      </c>
    </row>
    <row r="434" spans="1:8" ht="39.6" x14ac:dyDescent="0.3">
      <c r="A434" s="32" t="s">
        <v>13</v>
      </c>
      <c r="B434" s="33" t="s">
        <v>375</v>
      </c>
      <c r="C434" s="33" t="s">
        <v>377</v>
      </c>
      <c r="D434" s="33" t="s">
        <v>379</v>
      </c>
      <c r="E434" s="33" t="s">
        <v>14</v>
      </c>
      <c r="F434" s="34">
        <v>70.5</v>
      </c>
      <c r="G434" s="35">
        <v>0</v>
      </c>
      <c r="H434" s="53">
        <f t="shared" si="6"/>
        <v>0</v>
      </c>
    </row>
    <row r="435" spans="1:8" x14ac:dyDescent="0.3">
      <c r="A435" s="44" t="s">
        <v>394</v>
      </c>
      <c r="B435" s="45"/>
      <c r="C435" s="45"/>
      <c r="D435" s="45"/>
      <c r="E435" s="45"/>
      <c r="F435" s="46">
        <v>415942.43924000004</v>
      </c>
      <c r="G435" s="47">
        <v>79605.89834</v>
      </c>
      <c r="H435" s="56">
        <f>G435*100/F435</f>
        <v>19.138681420788409</v>
      </c>
    </row>
    <row r="436" spans="1:8" x14ac:dyDescent="0.3">
      <c r="A436" s="3"/>
      <c r="B436" s="3"/>
      <c r="C436" s="3"/>
      <c r="D436" s="3"/>
      <c r="E436" s="3"/>
      <c r="F436" s="3"/>
      <c r="G436" s="3"/>
      <c r="H436" s="4"/>
    </row>
    <row r="437" spans="1:8" x14ac:dyDescent="0.3">
      <c r="A437" s="5"/>
      <c r="B437" s="5"/>
      <c r="C437" s="5"/>
      <c r="D437" s="5"/>
      <c r="E437" s="5"/>
      <c r="F437" s="5"/>
      <c r="G437" s="5"/>
    </row>
  </sheetData>
  <autoFilter ref="A8:H435" xr:uid="{00000000-0001-0000-0000-000000000000}"/>
  <mergeCells count="5">
    <mergeCell ref="A437:G437"/>
    <mergeCell ref="A5:H5"/>
    <mergeCell ref="A6:H6"/>
    <mergeCell ref="G1:H1"/>
    <mergeCell ref="G2:H2"/>
  </mergeCells>
  <pageMargins left="0.70866141732283472" right="0.70866141732283472" top="0.74803149606299213" bottom="0.74803149606299213" header="0.31496062992125984" footer="0.31496062992125984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31.03.2025&lt;/string&gt;&#10;  &lt;/DateInfo&gt;&#10;  &lt;Code&gt;MAKET_GENERATOR&lt;/Code&gt;&#10;  &lt;ObjectCode&gt;MAKET_GENERATOR&lt;/ObjectCode&gt;&#10;  &lt;DocName&gt;Информация по росписи, лимитам и кассовому расходу&lt;/DocName&gt;&#10;  &lt;VariantName&gt;Информация по росписи, лимитам и кассовому расходу&lt;/VariantName&gt;&#10;  &lt;VariantLink xsi:nil=&quot;true&quot; /&gt;&#10;  &lt;ReportCode&gt;MAKET_809129AC_A68E_4CC8_9C8D_AE5996A9E725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89DD59C-127F-4B6F-B45A-17450087EA5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 (1)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BUDGET2\1</dc:creator>
  <cp:lastModifiedBy>1</cp:lastModifiedBy>
  <cp:lastPrinted>2025-04-16T06:58:06Z</cp:lastPrinted>
  <dcterms:created xsi:type="dcterms:W3CDTF">2025-04-09T06:32:10Z</dcterms:created>
  <dcterms:modified xsi:type="dcterms:W3CDTF">2025-04-16T07:03:40Z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Информация по росписи, лимитам и кассовому расходу</vt:lpwstr>
  </property>
  <property fmtid="{D5CDD505-2E9C-101B-9397-08002B2CF9AE}" pid="3" name="Название отчета">
    <vt:lpwstr>Информация по росписи лимитам и кассовому расходу(5).xlsx</vt:lpwstr>
  </property>
  <property fmtid="{D5CDD505-2E9C-101B-9397-08002B2CF9AE}" pid="4" name="Версия клиента">
    <vt:lpwstr>24.1.256.1219 (.NET 4.7.2)</vt:lpwstr>
  </property>
  <property fmtid="{D5CDD505-2E9C-101B-9397-08002B2CF9AE}" pid="5" name="Версия базы">
    <vt:lpwstr>24.1.1241.360378701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bks2025r</vt:lpwstr>
  </property>
  <property fmtid="{D5CDD505-2E9C-101B-9397-08002B2CF9AE}" pid="9" name="Пользователь">
    <vt:lpwstr>23орищук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