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filterPrivacy="1" defaultThemeVersion="124226"/>
  <xr:revisionPtr revIDLastSave="0" documentId="13_ncr:1_{338AA5A2-A2FC-41B3-AB88-301289BEB6CA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ервоначальный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D10" i="1" l="1"/>
  <c r="E3" i="1" l="1"/>
  <c r="F3" i="1" s="1"/>
  <c r="G3" i="1" s="1"/>
  <c r="E5" i="1"/>
  <c r="F5" i="1" s="1"/>
  <c r="G5" i="1" s="1"/>
  <c r="E6" i="1"/>
  <c r="F6" i="1" s="1"/>
  <c r="G6" i="1" s="1"/>
  <c r="E7" i="1"/>
  <c r="F7" i="1" s="1"/>
  <c r="G7" i="1" s="1"/>
  <c r="E8" i="1"/>
  <c r="F8" i="1" s="1"/>
  <c r="G8" i="1" s="1"/>
  <c r="E9" i="1"/>
  <c r="F9" i="1" s="1"/>
  <c r="G9" i="1" s="1"/>
  <c r="E4" i="1"/>
  <c r="F4" i="1" s="1"/>
  <c r="G4" i="1" s="1"/>
  <c r="E10" i="1" l="1"/>
  <c r="F10" i="1"/>
  <c r="G10" i="1"/>
</calcChain>
</file>

<file path=xl/sharedStrings.xml><?xml version="1.0" encoding="utf-8"?>
<sst xmlns="http://schemas.openxmlformats.org/spreadsheetml/2006/main" count="16" uniqueCount="16">
  <si>
    <t>Наименование поселения</t>
  </si>
  <si>
    <t>№ п/п</t>
  </si>
  <si>
    <t>ИТОГО</t>
  </si>
  <si>
    <t>Альмежское с/п</t>
  </si>
  <si>
    <t>Вазюкское с/п</t>
  </si>
  <si>
    <t>Заринское с/п</t>
  </si>
  <si>
    <t>Маромицкое с/п</t>
  </si>
  <si>
    <t>Опаринское г/п</t>
  </si>
  <si>
    <t>Речное с/п</t>
  </si>
  <si>
    <t>Стрельское с/п</t>
  </si>
  <si>
    <t>Общий объем ИМБТ                     (тыс. рублей)</t>
  </si>
  <si>
    <t>Расчет ИМБТ бюджетам поселений из бюджета Опаринского района на благоустройство      на 2021-2023 годы</t>
  </si>
  <si>
    <t>Среднегодовая численность населения за 2019 год (чел)</t>
  </si>
  <si>
    <t>Сумма ИМБТ на 2021 г (тыс.рублей)</t>
  </si>
  <si>
    <t>Сумма ИМБТ на 2022 г (тыс.рублей)</t>
  </si>
  <si>
    <t>Сумма ИМБТ на 2023 г (тыс.рублей)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</si>
</sst>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4" fontId="0" fillId="0" borderId="1" xfId="0" applyNumberFormat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4" fontId="1" fillId="2" borderId="1" xfId="0" applyNumberFormat="1" applyFont="1" applyFill="1" applyBorder="1"/>
    <xf numFmtId="164" fontId="1" fillId="2" borderId="1" xfId="0" applyNumberFormat="1" applyFont="1" applyFill="1" applyBorder="1"/>
    <xf numFmtId="4" fontId="3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4" fillId="2" borderId="1" xfId="0" applyFont="1" applyFill="1" applyBorder="1" applyAlignment="1">
      <alignment wrapText="1"/>
    </xf>
    <xf numFmtId="164" fontId="4" fillId="2" borderId="1" xfId="0" applyNumberFormat="1" applyFont="1" applyFill="1" applyBorder="1"/>
    <xf numFmtId="4" fontId="4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"/>
  <sheetViews>
    <sheetView tabSelected="1" workbookViewId="0">
      <selection activeCell="D15" sqref="D15"/>
    </sheetView>
  </sheetViews>
  <sheetFormatPr defaultRowHeight="15" x14ac:dyDescent="0.25"/>
  <cols>
    <col min="1" max="1" width="7.7109375" customWidth="1"/>
    <col min="2" max="2" width="25.7109375" customWidth="1"/>
    <col min="3" max="3" width="19" customWidth="1"/>
    <col min="4" max="4" width="20.42578125" customWidth="1"/>
    <col min="5" max="5" width="16.85546875" customWidth="1"/>
    <col min="6" max="6" width="13.5703125" customWidth="1"/>
    <col min="7" max="7" width="16" customWidth="1"/>
  </cols>
  <sheetData>
    <row r="1" spans="1:7" ht="57" customHeight="1" x14ac:dyDescent="0.35">
      <c r="A1" s="9" t="s">
        <v>11</v>
      </c>
      <c r="B1" s="10"/>
      <c r="C1" s="10"/>
      <c r="D1" s="10"/>
      <c r="E1" s="10"/>
      <c r="F1" s="10"/>
      <c r="G1" s="10"/>
    </row>
    <row r="2" spans="1:7" ht="60" x14ac:dyDescent="0.25">
      <c r="A2" s="2" t="s">
        <v>1</v>
      </c>
      <c r="B2" s="3" t="s">
        <v>0</v>
      </c>
      <c r="C2" s="3" t="s">
        <v>10</v>
      </c>
      <c r="D2" s="3" t="s">
        <v>12</v>
      </c>
      <c r="E2" s="4" t="s">
        <v>13</v>
      </c>
      <c r="F2" s="11" t="s">
        <v>14</v>
      </c>
      <c r="G2" s="11" t="s">
        <v>15</v>
      </c>
    </row>
    <row r="3" spans="1:7" x14ac:dyDescent="0.25">
      <c r="A3" s="2">
        <v>1</v>
      </c>
      <c r="B3" s="2" t="s">
        <v>3</v>
      </c>
      <c r="C3" s="1">
        <v>500</v>
      </c>
      <c r="D3" s="7">
        <v>439</v>
      </c>
      <c r="E3" s="6">
        <f>ROUND(C10/D10*D3,1)</f>
        <v>24.6</v>
      </c>
      <c r="F3" s="12">
        <f>E3</f>
        <v>24.6</v>
      </c>
      <c r="G3" s="12">
        <f>F3</f>
        <v>24.6</v>
      </c>
    </row>
    <row r="4" spans="1:7" x14ac:dyDescent="0.25">
      <c r="A4" s="2">
        <v>2</v>
      </c>
      <c r="B4" s="2" t="s">
        <v>4</v>
      </c>
      <c r="C4" s="1">
        <v>500</v>
      </c>
      <c r="D4" s="7">
        <v>444</v>
      </c>
      <c r="E4" s="6">
        <f>ROUND(C10/D10*D4,0)</f>
        <v>25</v>
      </c>
      <c r="F4" s="12">
        <f t="shared" ref="F4:G4" si="0">E4</f>
        <v>25</v>
      </c>
      <c r="G4" s="12">
        <f t="shared" si="0"/>
        <v>25</v>
      </c>
    </row>
    <row r="5" spans="1:7" x14ac:dyDescent="0.25">
      <c r="A5" s="2">
        <v>3</v>
      </c>
      <c r="B5" s="2" t="s">
        <v>5</v>
      </c>
      <c r="C5" s="1">
        <v>500</v>
      </c>
      <c r="D5" s="7">
        <v>752</v>
      </c>
      <c r="E5" s="6">
        <f>ROUND(C10/D10*D5,1)</f>
        <v>42.2</v>
      </c>
      <c r="F5" s="12">
        <f t="shared" ref="F5:G5" si="1">E5</f>
        <v>42.2</v>
      </c>
      <c r="G5" s="12">
        <f t="shared" si="1"/>
        <v>42.2</v>
      </c>
    </row>
    <row r="6" spans="1:7" x14ac:dyDescent="0.25">
      <c r="A6" s="2">
        <v>4</v>
      </c>
      <c r="B6" s="2" t="s">
        <v>6</v>
      </c>
      <c r="C6" s="1">
        <v>500</v>
      </c>
      <c r="D6" s="7">
        <v>1019</v>
      </c>
      <c r="E6" s="6">
        <f>ROUND(C10/D10*D6,1)</f>
        <v>57.2</v>
      </c>
      <c r="F6" s="12">
        <f t="shared" ref="F6:G6" si="2">E6</f>
        <v>57.2</v>
      </c>
      <c r="G6" s="12">
        <f t="shared" si="2"/>
        <v>57.2</v>
      </c>
    </row>
    <row r="7" spans="1:7" x14ac:dyDescent="0.25">
      <c r="A7" s="2">
        <v>5</v>
      </c>
      <c r="B7" s="2" t="s">
        <v>7</v>
      </c>
      <c r="C7" s="1">
        <v>500</v>
      </c>
      <c r="D7" s="7">
        <v>4073</v>
      </c>
      <c r="E7" s="6">
        <f>ROUND(C10/D10*D7,1)</f>
        <v>228.6</v>
      </c>
      <c r="F7" s="12">
        <f t="shared" ref="F7:G7" si="3">E7</f>
        <v>228.6</v>
      </c>
      <c r="G7" s="12">
        <f t="shared" si="3"/>
        <v>228.6</v>
      </c>
    </row>
    <row r="8" spans="1:7" x14ac:dyDescent="0.25">
      <c r="A8" s="2">
        <v>6</v>
      </c>
      <c r="B8" s="2" t="s">
        <v>8</v>
      </c>
      <c r="C8" s="1">
        <v>500</v>
      </c>
      <c r="D8" s="7">
        <v>1806</v>
      </c>
      <c r="E8" s="6">
        <f>ROUND(C10/D10*D8,1)</f>
        <v>101.4</v>
      </c>
      <c r="F8" s="12">
        <f t="shared" ref="F8:G8" si="4">E8</f>
        <v>101.4</v>
      </c>
      <c r="G8" s="12">
        <f t="shared" si="4"/>
        <v>101.4</v>
      </c>
    </row>
    <row r="9" spans="1:7" x14ac:dyDescent="0.25">
      <c r="A9" s="2">
        <v>7</v>
      </c>
      <c r="B9" s="2" t="s">
        <v>9</v>
      </c>
      <c r="C9" s="1">
        <v>500</v>
      </c>
      <c r="D9" s="7">
        <v>375</v>
      </c>
      <c r="E9" s="6">
        <f>ROUND(C10/D10*D9,1)</f>
        <v>21</v>
      </c>
      <c r="F9" s="12">
        <f t="shared" ref="F9:G9" si="5">E9</f>
        <v>21</v>
      </c>
      <c r="G9" s="12">
        <f t="shared" si="5"/>
        <v>21</v>
      </c>
    </row>
    <row r="10" spans="1:7" x14ac:dyDescent="0.25">
      <c r="A10" s="8" t="s">
        <v>2</v>
      </c>
      <c r="B10" s="8"/>
      <c r="C10" s="1">
        <v>500</v>
      </c>
      <c r="D10" s="7">
        <f>SUM(D3:D9)</f>
        <v>8908</v>
      </c>
      <c r="E10" s="5">
        <f>SUM(E3:E9)</f>
        <v>500</v>
      </c>
      <c r="F10" s="13">
        <f t="shared" ref="F10:G10" si="6">SUM(F3:F9)</f>
        <v>500</v>
      </c>
      <c r="G10" s="13">
        <f t="shared" si="6"/>
        <v>500</v>
      </c>
    </row>
  </sheetData>
  <mergeCells count="2">
    <mergeCell ref="A10:B10"/>
    <mergeCell ref="A1:G1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39" sqref="B39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Первоначальный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2020-11-09T06:32:45Z</dcterms:modified>
</cp:coreProperties>
</file>