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Мои документы\Кощеева 2024\Бюджет 2025\2 Бюджет муниципального округа 2025-2027 проект\Проект решения о бюджете на 2025-2027\Приложения к решению\"/>
    </mc:Choice>
  </mc:AlternateContent>
  <xr:revisionPtr revIDLastSave="0" documentId="13_ncr:1_{790D4D1D-6B37-4EDF-810B-2B40473A6C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Лист1!$C$13:$G$344</definedName>
    <definedName name="bbi1iepey541b3erm5gspvzrtk">v1bvyumsqh02d2hwuje5xik5uk!$M$20:$N$20</definedName>
    <definedName name="eaho2ejrtdbq5dbiou1fruoidk">v1bvyumsqh02d2hwuje5xik5uk!$B$15</definedName>
    <definedName name="frupzostrx2engzlq5coj1izgc">v1bvyumsqh02d2hwuje5xik5uk!$C$21:$C$350</definedName>
    <definedName name="hxw0shfsad1bl0w3rcqndiwdqc">v1bvyumsqh02d2hwuje5xik5uk!$D$20:$K$20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v1bvyumsqh02d2hwuje5xik5uk!$L$21:$L$350</definedName>
    <definedName name="qunp1nijp1aaxbgswizf0lz200">v1bvyumsqh02d2hwuje5xik5uk!$B$2</definedName>
    <definedName name="rcn525ywmx4pde1kn3aevp0dfk">v1bvyumsqh02d2hwuje5xik5uk!$L$20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v1bvyumsqh02d2hwuje5xik5uk!$D$21:$K$21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81029"/>
</workbook>
</file>

<file path=xl/calcChain.xml><?xml version="1.0" encoding="utf-8"?>
<calcChain xmlns="http://schemas.openxmlformats.org/spreadsheetml/2006/main">
  <c r="B4" i="4" l="1"/>
  <c r="A19" i="4"/>
  <c r="A18" i="4"/>
  <c r="C349" i="4"/>
  <c r="C348" i="4"/>
  <c r="C347" i="4"/>
  <c r="C346" i="4"/>
  <c r="C345" i="4"/>
  <c r="C344" i="4"/>
  <c r="C343" i="4"/>
  <c r="C342" i="4"/>
  <c r="C341" i="4"/>
  <c r="C340" i="4"/>
  <c r="C339" i="4"/>
  <c r="C338" i="4"/>
  <c r="C337" i="4"/>
  <c r="C336" i="4"/>
  <c r="C335" i="4"/>
  <c r="C334" i="4"/>
  <c r="C333" i="4"/>
  <c r="C332" i="4"/>
  <c r="C331" i="4"/>
  <c r="C330" i="4"/>
  <c r="C329" i="4"/>
  <c r="C328" i="4"/>
  <c r="C327" i="4"/>
  <c r="C326" i="4"/>
  <c r="C325" i="4"/>
  <c r="C324" i="4"/>
  <c r="C323" i="4"/>
  <c r="C322" i="4"/>
  <c r="C321" i="4"/>
  <c r="C320" i="4"/>
  <c r="C319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C304" i="4"/>
  <c r="C303" i="4"/>
  <c r="C302" i="4"/>
  <c r="C301" i="4"/>
  <c r="C300" i="4"/>
  <c r="C299" i="4"/>
  <c r="C298" i="4"/>
  <c r="C297" i="4"/>
  <c r="C296" i="4"/>
  <c r="C295" i="4"/>
  <c r="C294" i="4"/>
  <c r="C293" i="4"/>
  <c r="C292" i="4"/>
  <c r="C291" i="4"/>
  <c r="C290" i="4"/>
  <c r="C289" i="4"/>
  <c r="C288" i="4"/>
  <c r="C287" i="4"/>
  <c r="C286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2" i="4"/>
  <c r="C261" i="4"/>
  <c r="C260" i="4"/>
  <c r="C259" i="4"/>
  <c r="C258" i="4"/>
  <c r="C257" i="4"/>
  <c r="C256" i="4"/>
  <c r="C255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40" i="4"/>
  <c r="C239" i="4"/>
  <c r="C238" i="4"/>
  <c r="C237" i="4"/>
  <c r="C236" i="4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J21" i="4"/>
  <c r="E21" i="4"/>
  <c r="K21" i="4"/>
  <c r="F21" i="4"/>
  <c r="G21" i="4"/>
  <c r="I21" i="4"/>
  <c r="D21" i="4"/>
  <c r="H21" i="4"/>
  <c r="C21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Михаил Владимирович Жолобов</author>
  </authors>
  <commentList>
    <comment ref="B2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9"/>
            <color indexed="81"/>
            <rFont val="Tahoma"/>
            <charset val="1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9"/>
            <color indexed="81"/>
            <rFont val="Tahoma"/>
            <charset val="1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9"/>
            <color indexed="81"/>
            <rFont val="Tahoma"/>
            <charset val="1"/>
          </rPr>
          <t>DataSheet Version</t>
        </r>
      </text>
    </comment>
    <comment ref="B6" authorId="0" shapeId="0" xr:uid="{00000000-0006-0000-0100-000005000000}">
      <text>
        <r>
          <rPr>
            <b/>
            <sz val="9"/>
            <color indexed="81"/>
            <rFont val="Tahoma"/>
            <charset val="1"/>
          </rPr>
          <t>GUID for OfficeLink</t>
        </r>
      </text>
    </comment>
    <comment ref="B7" authorId="0" shapeId="0" xr:uid="{00000000-0006-0000-0100-000006000000}">
      <text>
        <r>
          <rPr>
            <b/>
            <sz val="9"/>
            <color indexed="81"/>
            <rFont val="Tahoma"/>
            <charset val="1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9"/>
            <color indexed="81"/>
            <rFont val="Tahoma"/>
            <charset val="1"/>
          </rPr>
          <t>File-Safe CheckOut</t>
        </r>
      </text>
    </comment>
    <comment ref="B9" authorId="0" shapeId="0" xr:uid="{00000000-0006-0000-0100-000008000000}">
      <text>
        <r>
          <rPr>
            <b/>
            <sz val="9"/>
            <color indexed="81"/>
            <rFont val="Tahoma"/>
            <charset val="1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9"/>
            <color indexed="81"/>
            <rFont val="Tahoma"/>
            <charset val="1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9"/>
            <color indexed="81"/>
            <rFont val="Tahoma"/>
            <charset val="1"/>
          </rPr>
          <t>File-Safe CheckIn</t>
        </r>
      </text>
    </comment>
    <comment ref="B12" authorId="0" shapeId="0" xr:uid="{00000000-0006-0000-0100-00000B000000}">
      <text>
        <r>
          <rPr>
            <b/>
            <sz val="9"/>
            <color indexed="81"/>
            <rFont val="Tahoma"/>
            <charset val="1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9"/>
            <color indexed="81"/>
            <rFont val="Tahoma"/>
            <charset val="1"/>
          </rPr>
          <t>FileVersion</t>
        </r>
      </text>
    </comment>
    <comment ref="A15" authorId="0" shapeId="0" xr:uid="{00000000-0006-0000-0100-00000D000000}">
      <text>
        <r>
          <rPr>
            <b/>
            <sz val="9"/>
            <color indexed="81"/>
            <rFont val="Tahoma"/>
            <charset val="1"/>
          </rPr>
          <t>Номера структур версий классификаторов</t>
        </r>
      </text>
    </comment>
    <comment ref="B15" authorId="0" shapeId="0" xr:uid="{00000000-0006-0000-0100-00000E000000}">
      <text>
        <r>
          <rPr>
            <b/>
            <sz val="9"/>
            <color indexed="81"/>
            <rFont val="Tahoma"/>
            <charset val="1"/>
          </rPr>
          <t>FileID</t>
        </r>
      </text>
    </comment>
    <comment ref="A16" authorId="0" shapeId="0" xr:uid="{00000000-0006-0000-0100-00000F000000}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0000000}">
      <text>
        <r>
          <rPr>
            <b/>
            <sz val="9"/>
            <color indexed="81"/>
            <rFont val="Tahoma"/>
            <charset val="1"/>
          </rPr>
          <t>Field RowID</t>
        </r>
      </text>
    </comment>
    <comment ref="B17" authorId="0" shapeId="0" xr:uid="{00000000-0006-0000-0100-000011000000}">
      <text>
        <r>
          <rPr>
            <b/>
            <sz val="9"/>
            <color indexed="81"/>
            <rFont val="Tahoma"/>
            <charset val="1"/>
          </rPr>
          <t>Data Arguments</t>
        </r>
      </text>
    </comment>
    <comment ref="A18" authorId="0" shapeId="0" xr:uid="{00000000-0006-0000-0100-000012000000}">
      <text>
        <r>
          <rPr>
            <b/>
            <sz val="9"/>
            <color indexed="81"/>
            <rFont val="Tahoma"/>
            <charset val="1"/>
          </rPr>
          <t>Ссылка на строку системных заголовков</t>
        </r>
      </text>
    </comment>
    <comment ref="B18" authorId="0" shapeId="0" xr:uid="{00000000-0006-0000-0100-000013000000}">
      <text>
        <r>
          <rPr>
            <b/>
            <sz val="9"/>
            <color indexed="81"/>
            <rFont val="Tahoma"/>
            <charset val="1"/>
          </rPr>
          <t>Data ID</t>
        </r>
      </text>
    </comment>
    <comment ref="A19" authorId="0" shapeId="0" xr:uid="{00000000-0006-0000-0100-000014000000}">
      <text>
        <r>
          <rPr>
            <b/>
            <sz val="9"/>
            <color indexed="81"/>
            <rFont val="Tahoma"/>
            <charset val="1"/>
          </rPr>
          <t>Ссылка на строку заголовков</t>
        </r>
      </text>
    </comment>
    <comment ref="B19" authorId="0" shapeId="0" xr:uid="{00000000-0006-0000-0100-000015000000}">
      <text>
        <r>
          <rPr>
            <b/>
            <sz val="9"/>
            <color indexed="81"/>
            <rFont val="Tahoma"/>
            <charset val="1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<sst xmlns="http://schemas.openxmlformats.org/spreadsheetml/2006/main" count="2341" uniqueCount="595">
  <si>
    <t>Лист1</t>
  </si>
  <si>
    <t>CalcsheetClient.Data</t>
  </si>
  <si>
    <t>[RowID]</t>
  </si>
  <si>
    <t>ЦС_МР
Описание</t>
  </si>
  <si>
    <t>ВР_МР
Описание</t>
  </si>
  <si>
    <t>EXPR_16</t>
  </si>
  <si>
    <t>{FC0F42BB-FF61-4A56-8782-A3AD9E8E5152}</t>
  </si>
  <si>
    <t>Наименование расхода</t>
  </si>
  <si>
    <t>EXPR_17</t>
  </si>
  <si>
    <t>{EF6CFE0C-1629-429F-8914-9FA09EEEF221}</t>
  </si>
  <si>
    <t>[Bookmark]</t>
  </si>
  <si>
    <t>Целевая статья</t>
  </si>
  <si>
    <t xml:space="preserve"> Вид рас-хода</t>
  </si>
  <si>
    <t>EXPR_23</t>
  </si>
  <si>
    <t>{9DBC804C-55CB-409D-B0A4-A269A1D33DB1}</t>
  </si>
  <si>
    <t>EXPR_24</t>
  </si>
  <si>
    <t>{04B58246-C843-4157-88F5-32ACF68226B6}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</si>
  <si>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</si>
  <si>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</si>
  <si>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</si>
  <si>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</si>
  <si>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</si>
  <si>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</si>
  <si>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{788A952D-5095-4CE7-8B71-7214F004EAF5}</t>
  </si>
  <si>
    <t>5696</t>
  </si>
  <si>
    <t>2020=-1,2019=-1</t>
  </si>
  <si>
    <t>0000000000</t>
  </si>
  <si>
    <t/>
  </si>
  <si>
    <t>000</t>
  </si>
  <si>
    <t>Всего расходов</t>
  </si>
  <si>
    <t>0900000000</t>
  </si>
  <si>
    <t>Муниципальная программа Опаринского муниципального округа"Формирование современной городской среды"</t>
  </si>
  <si>
    <t>090И000000</t>
  </si>
  <si>
    <t>Национальный проект "Инфраструктура для жизни"</t>
  </si>
  <si>
    <t>090И400000</t>
  </si>
  <si>
    <t>Федеральный проект "Формирование комфортной городской среды"</t>
  </si>
  <si>
    <t>090И415370</t>
  </si>
  <si>
    <t>Реализация мероприятии по устройству и (или) модернизации уличного освещения населенных пунктов</t>
  </si>
  <si>
    <t>200</t>
  </si>
  <si>
    <t>Закупка товаров, работ и услуг для государственных  (муниципальных) нужд</t>
  </si>
  <si>
    <t>090И455550</t>
  </si>
  <si>
    <t>Реализация программ формирования современной городской среды</t>
  </si>
  <si>
    <t>0100000000</t>
  </si>
  <si>
    <t>Муниципальная программа Опаринского муниципального округа "Развитие образования"</t>
  </si>
  <si>
    <t>010Ю000000</t>
  </si>
  <si>
    <t>Национальный проект "Молодежь и дети"</t>
  </si>
  <si>
    <t>010Ю400000</t>
  </si>
  <si>
    <t>Федеральный проект "Все лучшее детям"</t>
  </si>
  <si>
    <t>010Ю457500</t>
  </si>
  <si>
    <t>Реализация мероприятии по модернизации школьных систем образования</t>
  </si>
  <si>
    <t>400</t>
  </si>
  <si>
    <t>Капитальные вложения в объекты недвижимого имущества государственной (муниципальной) собственности</t>
  </si>
  <si>
    <t>010Ю600000</t>
  </si>
  <si>
    <t>Федеральный проект "Педагоги и наставники"</t>
  </si>
  <si>
    <t>010Ю650500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</si>
  <si>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государсвенных общеобразовательных организации, профессиональных образовательных организации, муниципальных общеобразовательных организации и профессиональных образовательных организации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</si>
  <si>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</si>
  <si>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</si>
  <si>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010Ю653030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</si>
  <si>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</si>
  <si>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</si>
  <si>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</si>
  <si>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01000S5000</t>
  </si>
  <si>
    <t>Софинансирование к областным средствам за счет средств местного бюджета</t>
  </si>
  <si>
    <t>01000S5060</t>
  </si>
  <si>
    <t>Оплата стоимости питания в лагерях, организованных муниципальными учреждениями, осуществляющими организацию отдыха и оздоровления детей в каникулярное время с дневным пребыванием</t>
  </si>
  <si>
    <t>0100009000</t>
  </si>
  <si>
    <t>Выплаты отдельным категориям граждан</t>
  </si>
  <si>
    <t>0100009020</t>
  </si>
  <si>
    <t>Единовременная денежная выплата лучшим педагогическим работникам образовательных организаций Опаринского муниципального округа за счет средств местного бюджета</t>
  </si>
  <si>
    <t>300</t>
  </si>
  <si>
    <t>Социальное обеспечение и иные выплаты населению</t>
  </si>
  <si>
    <t>0100004000</t>
  </si>
  <si>
    <t>Мероприятия в установленной сфере деятельности</t>
  </si>
  <si>
    <t>0100004350</t>
  </si>
  <si>
    <t>Меры социальной поддержки в виде питания детей с ограниченными возможностями здоровья,обучающихся в муниципальных общеобразовательных учреждениях</t>
  </si>
  <si>
    <t>0100002000</t>
  </si>
  <si>
    <t>Финансовое обеспечение деятельности муниципальных учреждений</t>
  </si>
  <si>
    <t>0100002100</t>
  </si>
  <si>
    <t>Предоставление субсидий  организациям в целях муниципального социального заказа на оказание муниципальных услуг в социальной сфере</t>
  </si>
  <si>
    <t>800</t>
  </si>
  <si>
    <t>Иные бюджетные ассигнования</t>
  </si>
  <si>
    <t>010000203Б</t>
  </si>
  <si>
    <t>Общеобразовательные организации</t>
  </si>
  <si>
    <t>0100002050</t>
  </si>
  <si>
    <t>Организации, осуществляющие обеспечение образовательной деятельности</t>
  </si>
  <si>
    <t>0100002040</t>
  </si>
  <si>
    <t>Организации дополнительного образования</t>
  </si>
  <si>
    <t>600</t>
  </si>
  <si>
    <t>Предоставление субсидий бюджетным, автономным учреждениям и иным некоммерческим организациям</t>
  </si>
  <si>
    <t>0100002030</t>
  </si>
  <si>
    <t>0100002020</t>
  </si>
  <si>
    <t>Организации дошкольного образования</t>
  </si>
  <si>
    <t>010000202А</t>
  </si>
  <si>
    <t>Реализация расходных обязательств муниципальных образований области</t>
  </si>
  <si>
    <t>010000203А</t>
  </si>
  <si>
    <t>Реализация расходных обязательств  муниципальных образований области</t>
  </si>
  <si>
    <t>010000205А</t>
  </si>
  <si>
    <t>010000202Б</t>
  </si>
  <si>
    <t>0100001000</t>
  </si>
  <si>
    <t>Руководство и управление в сфере установленных функций органов местного самоуправления</t>
  </si>
  <si>
    <t>010000104А</t>
  </si>
  <si>
    <t>0100001040</t>
  </si>
  <si>
    <t>Центральный аппарат</t>
  </si>
  <si>
    <t>01Q0000000</t>
  </si>
  <si>
    <t>Комплекс  процессных мероприятий</t>
  </si>
  <si>
    <t>01Q1300000</t>
  </si>
  <si>
    <t>Обеспечение поддержки системы подготовки спортивного резерва, спорта высших достижений и профессионального спорта</t>
  </si>
  <si>
    <t>01Q1317000</t>
  </si>
  <si>
    <t>Иные межбюджетные трансферты из областного бюджета</t>
  </si>
  <si>
    <t>01Q1317440</t>
  </si>
  <si>
    <t>Финансовая поддержка детско - юношеского и массового спорта</t>
  </si>
  <si>
    <t>01Q2500000</t>
  </si>
  <si>
    <t>Совершенствование отдыха и оздоровления детей</t>
  </si>
  <si>
    <t>01Q2515000</t>
  </si>
  <si>
    <t>Софинансирование расходных обязательств возникающих при выполнении полномочий органов местного самоуправления по вопросам местного значения</t>
  </si>
  <si>
    <t>01Q2515060</t>
  </si>
  <si>
    <t>Оплата стоимости питания детей в лагерях,организованных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</si>
  <si>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01Q0600000</t>
  </si>
  <si>
    <t>Обеспечение условий для развития кадрового потенциала системы образования</t>
  </si>
  <si>
    <t>01Q0616000</t>
  </si>
  <si>
    <t>Финансовое обеспечение расходных обязательств публично-правовых образований, возникающих при выполнении ими государственных полномочий Кировской области</t>
  </si>
  <si>
    <t>01Q0616140</t>
  </si>
  <si>
    <t>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</si>
  <si>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01Q0300000</t>
  </si>
  <si>
    <t>Социализация детей-сирот и детей, оставшихся без попечения родителей, лиц из числа детей-сирот и детей, оставшихся без попечения родителей</t>
  </si>
  <si>
    <t>01Q0316000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</si>
  <si>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</si>
  <si>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01Q0316080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</si>
  <si>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 , оставшихся без попечения родителей , лицам, потерявшим в период обучения обоих родителей или единственного родителя, обучающихся в муниципальных общеобразовательных организациях, полного государственного обеспечения</t>
  </si>
  <si>
    <t>01Q0316040</t>
  </si>
  <si>
    <t>Осуществление деятельности по опеке и попечительству</t>
  </si>
  <si>
    <t>01Q0200000</t>
  </si>
  <si>
    <t>Обеспечение функционирования системы общего образования</t>
  </si>
  <si>
    <t>01Q02L0000</t>
  </si>
  <si>
    <t>Расходы, источником финансового обеспечения которых являются субсидии и иные межбюджетные трансферты, имеющие целевое назначение, предоставляемые из федерального бюджета в целях софинансирования</t>
  </si>
  <si>
    <t>01Q02L3040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</si>
  <si>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</si>
  <si>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01Q0217000</t>
  </si>
  <si>
    <t>01Q0217480</t>
  </si>
  <si>
    <t>Предоставление бесплатного горячего питания детям участников специальной военной операции</t>
  </si>
  <si>
    <t>01Q0217140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</si>
  <si>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</si>
  <si>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01Q0217010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</si>
  <si>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</si>
  <si>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01Q0216000</t>
  </si>
  <si>
    <t>01Q0216180</t>
  </si>
  <si>
    <t>Субвенции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них.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</si>
  <si>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</si>
  <si>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участвующих в проведении указанной государственной аттестации</t>
  </si>
  <si>
    <t>01Q0216130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</si>
  <si>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</si>
  <si>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0200000000</t>
  </si>
  <si>
    <t>Муниципальная программа Опаринского муниципального округа "Развитие спорта и молодежной политики"</t>
  </si>
  <si>
    <t>0200004000</t>
  </si>
  <si>
    <t>Мероприятия в установленной сфере  деятельности</t>
  </si>
  <si>
    <t>0200004010</t>
  </si>
  <si>
    <t>Мероприятия в области физической культуры</t>
  </si>
  <si>
    <t>0200004020</t>
  </si>
  <si>
    <t>Мероприятия в сфере молодежной политики</t>
  </si>
  <si>
    <t>02Q0000000</t>
  </si>
  <si>
    <t>Комплекс процессных мероприятий</t>
  </si>
  <si>
    <t>02Q1300000</t>
  </si>
  <si>
    <t>02Q1317440</t>
  </si>
  <si>
    <t>0300000000</t>
  </si>
  <si>
    <t>Муниципальная программа Опаринского муниципального округа "Развитие культуры"</t>
  </si>
  <si>
    <t>0300002000</t>
  </si>
  <si>
    <t>0300002080</t>
  </si>
  <si>
    <t>Библиотеки</t>
  </si>
  <si>
    <t>0300002040</t>
  </si>
  <si>
    <t>0300002060</t>
  </si>
  <si>
    <t>Дворцы, дома и другие учреждения культуры</t>
  </si>
  <si>
    <t>0300002070</t>
  </si>
  <si>
    <t>Музеи</t>
  </si>
  <si>
    <t>0300004000</t>
  </si>
  <si>
    <t>0300004120</t>
  </si>
  <si>
    <t>Мероприятия по поддержке и развитию малого и среднего предпринимательства</t>
  </si>
  <si>
    <t>03Q0000000</t>
  </si>
  <si>
    <t>03Q0600000</t>
  </si>
  <si>
    <t>03Q0616000</t>
  </si>
  <si>
    <t>03Q0616140</t>
  </si>
  <si>
    <t>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</si>
  <si>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03Q1000000</t>
  </si>
  <si>
    <t>Предоставление мер социальной поддержки гражданам</t>
  </si>
  <si>
    <t>03Q1016000</t>
  </si>
  <si>
    <t>03Q1016120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</si>
  <si>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</si>
  <si>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03Q0800000</t>
  </si>
  <si>
    <t>Создание условий для развития сферы культуры</t>
  </si>
  <si>
    <t>03Q08L5190</t>
  </si>
  <si>
    <t>Поддержка отрасли культуры</t>
  </si>
  <si>
    <t>1400000000</t>
  </si>
  <si>
    <t>Муниципальная программа Опаринского муниципального округа "Управление муниципальными финансами "</t>
  </si>
  <si>
    <t>1400006000</t>
  </si>
  <si>
    <t>Обслуживание муниципального долга</t>
  </si>
  <si>
    <t>700</t>
  </si>
  <si>
    <t>Обслуживание государственного (муниципального) долга Российской Федерации</t>
  </si>
  <si>
    <t>1400088000</t>
  </si>
  <si>
    <t>Условно утверждаемые расходы</t>
  </si>
  <si>
    <t>1400001000</t>
  </si>
  <si>
    <t>1400001040</t>
  </si>
  <si>
    <t>1400013000</t>
  </si>
  <si>
    <t>Другие общегосударственные вопросы</t>
  </si>
  <si>
    <t>1400013040</t>
  </si>
  <si>
    <t>Расходы на выплаты персоналу в целях обеспечения выполнения функций органами местного самоуправления, муниципальными казенными учреждениями</t>
  </si>
  <si>
    <t>1400013090</t>
  </si>
  <si>
    <t>Расходы на выполнение условий софинансирования установленных для получения субсидий из областного бюджета</t>
  </si>
  <si>
    <t>1400013080</t>
  </si>
  <si>
    <t>Расходы на оплату коммунальных услуг</t>
  </si>
  <si>
    <t>0400000000</t>
  </si>
  <si>
    <t>Муниципальная программа Опаринского муниципального округа "Обеспечение безопасности и жизнедеятельности населения"</t>
  </si>
  <si>
    <t>0400013000</t>
  </si>
  <si>
    <t>Друие общегосударственные вопросы</t>
  </si>
  <si>
    <t>0400013020</t>
  </si>
  <si>
    <t>Фонд материально-технических ресурсов для предотвращения и ликвидации аварийных ситуаций на объектах жизнеобеспечения муниципального округа</t>
  </si>
  <si>
    <t>0400007000</t>
  </si>
  <si>
    <t>Резервные фонды</t>
  </si>
  <si>
    <t>0400007050</t>
  </si>
  <si>
    <t>Резервные фонды местных администраций</t>
  </si>
  <si>
    <t>0400004000</t>
  </si>
  <si>
    <t>0400004300</t>
  </si>
  <si>
    <t>Вознаграждение за добытых волков на территории Опаринского муниицпального округа</t>
  </si>
  <si>
    <t>0400004060</t>
  </si>
  <si>
    <t>Противопожарные мероприятия</t>
  </si>
  <si>
    <t>0400004050</t>
  </si>
  <si>
    <t>Противодействие экстремизму и профилактика терроризма</t>
  </si>
  <si>
    <t>040000406А</t>
  </si>
  <si>
    <t>04U0000000</t>
  </si>
  <si>
    <t>Региональные проекты Кировской области, реализуемые вне рамок национальных проектов</t>
  </si>
  <si>
    <t>04U0700000</t>
  </si>
  <si>
    <t>Комплексное развитие сельских территорий Кировской области</t>
  </si>
  <si>
    <t>04U0715000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</si>
  <si>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</si>
  <si>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04U0715120</t>
  </si>
  <si>
    <t>Реализация мероприятий по борьбе с борщевиком Сосновского</t>
  </si>
  <si>
    <t>04000S5000</t>
  </si>
  <si>
    <t>Софинансирование к областным средствам за счет средств местного бюджета местного бюджета</t>
  </si>
  <si>
    <t>04000S5120</t>
  </si>
  <si>
    <t>Субсидии на реализацию мероприятий по борьбе с борщевиком Сосновского</t>
  </si>
  <si>
    <t>0600000000</t>
  </si>
  <si>
    <t>Муниципальная программа Опаринского муниципального округа "Развитие жилищно-коммунального хозяйства и повышение энергетической эффективности"</t>
  </si>
  <si>
    <t>06000S5000</t>
  </si>
  <si>
    <t>06000S5490</t>
  </si>
  <si>
    <t>Реализация мероприятий, направленных на подготовку систем коммунальной инфраструктуры к работе в осенне-зимний период</t>
  </si>
  <si>
    <t>06000S5174</t>
  </si>
  <si>
    <t>Обустройство уличного освещения по ул. Железнодорожной от дома № 32 до дома № 42 пос. Альмеж</t>
  </si>
  <si>
    <t>0600004000</t>
  </si>
  <si>
    <t>0600004100</t>
  </si>
  <si>
    <t>Организация жизнеобеспечения населения п.Чурсья</t>
  </si>
  <si>
    <t>0600004080</t>
  </si>
  <si>
    <t>Уличное освещение</t>
  </si>
  <si>
    <t>0600004110</t>
  </si>
  <si>
    <t>Природоохранные мероприятия</t>
  </si>
  <si>
    <t>0600004290</t>
  </si>
  <si>
    <t>Мероприятия в сфере жилищно-коммунального хозяйства</t>
  </si>
  <si>
    <t>0600004230</t>
  </si>
  <si>
    <t>Проведение мероприятий по благоустройству</t>
  </si>
  <si>
    <t>0600002000</t>
  </si>
  <si>
    <t>0600002110</t>
  </si>
  <si>
    <t>Управление жилищно- коммунальным хозяйством</t>
  </si>
  <si>
    <t>06U0000000</t>
  </si>
  <si>
    <t>06U0500000</t>
  </si>
  <si>
    <t>Создание условий для бесперебойного предоставления бытовых и коммунальных услуг на территории Кировской области</t>
  </si>
  <si>
    <t>06U0515000</t>
  </si>
  <si>
    <t>06U0515490</t>
  </si>
  <si>
    <t>0700000000</t>
  </si>
  <si>
    <t>Муниципальная программа Опаринского муниципального округа "Профилактика правонарушений и борьба с преступностью"</t>
  </si>
  <si>
    <t>07000S5000</t>
  </si>
  <si>
    <t>07000S5160</t>
  </si>
  <si>
    <t>Организация деятельности народных дружин</t>
  </si>
  <si>
    <t>07Q0000000</t>
  </si>
  <si>
    <t>07Q2000000</t>
  </si>
  <si>
    <t>Профилактика правонарушений и содействие призыву на военнную службу в Кировской области</t>
  </si>
  <si>
    <t>07Q2015160</t>
  </si>
  <si>
    <t>0700004000</t>
  </si>
  <si>
    <t>0700004180</t>
  </si>
  <si>
    <t>Мероприятия по противодействию немедицинского потребления наркотических средств и их незаконному обороту</t>
  </si>
  <si>
    <t>0700004160</t>
  </si>
  <si>
    <t>Мероприятия по содействию занятости и социальной адаптации лиц, освободившихся из учреждений уголовно-исполнительной системы</t>
  </si>
  <si>
    <t>0700004150</t>
  </si>
  <si>
    <t>Мероприятия в области правонарушений и борьбы с преступностью</t>
  </si>
  <si>
    <t>0700004140</t>
  </si>
  <si>
    <t>Мероприятия в области профилактики безнадзорности и правонарушений среди несовершеннолетних</t>
  </si>
  <si>
    <t>0800000000</t>
  </si>
  <si>
    <t>Муниципальная программа Опаринского муниципального округа "Развитие транспортной системы"</t>
  </si>
  <si>
    <t>08000S5000</t>
  </si>
  <si>
    <t>08000SД151</t>
  </si>
  <si>
    <t>Осуществление дорожной деятельности в отношении автомобильных дорог общего пользования местного значения</t>
  </si>
  <si>
    <t>08000SД153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</si>
  <si>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деформации и повреждений покрытий автомобильных дорог общего пользования местного значения</t>
  </si>
  <si>
    <t>08000S5171</t>
  </si>
  <si>
    <t>Ремонт участка автомобильной дороги по ул. Халтурина, пос. Заря (продолжение)</t>
  </si>
  <si>
    <t>08000S5172</t>
  </si>
  <si>
    <t>Ремонт участка автомобильной дороги  по ул. Мира пос. Вазюк (у железнодорожного переезда)</t>
  </si>
  <si>
    <t>08000S5173</t>
  </si>
  <si>
    <t>Ремонт участка дорожного полотна по ул. Железнодорожная от тупика ж/д переезда к складам до ул. Юбилейная, протяженностью 205метров, пгт Опарино</t>
  </si>
  <si>
    <t>08Q0000000</t>
  </si>
  <si>
    <t>08Q2800000</t>
  </si>
  <si>
    <t>Осуществление дорожной деятельности на автомобильных дорогах</t>
  </si>
  <si>
    <t>08Q289Д151</t>
  </si>
  <si>
    <t>08Q289Д153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</si>
  <si>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</si>
  <si>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0800004000</t>
  </si>
  <si>
    <t>0800004090</t>
  </si>
  <si>
    <t>Субсидии юридическим лицам (за исключением государственных муниципальных учреждений), индивидуальным предпринимателям, физическим лицам-производителям товаров, работ, услуг осуществляющим регулярные пассажирские перевозки по регулируемым тарифам на муниципальных маршрутах в границах Опаринского муниципального округа Кировской области</t>
  </si>
  <si>
    <t>0800004070</t>
  </si>
  <si>
    <t>Мероприятия в сфере дорожной деятельности</t>
  </si>
  <si>
    <t>1200000000</t>
  </si>
  <si>
    <t>Муниципальная программа Опаринского муниципального округа "Управление муниципальным имуществом"</t>
  </si>
  <si>
    <t>12Q0000000</t>
  </si>
  <si>
    <t>12Q5300000</t>
  </si>
  <si>
    <t>Обеспечение жилыми помещениями лиц из числа детей-сирот и детей, оставшихся без попечения родителей, и молодых семей, признанных нуждающимися в улучшении жилищных условий</t>
  </si>
  <si>
    <t>12Q53Д0820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</si>
  <si>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</si>
  <si>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12Q5316000</t>
  </si>
  <si>
    <t>12Q5316094</t>
  </si>
  <si>
    <t>Расходы по администрированию</t>
  </si>
  <si>
    <t>1200004000</t>
  </si>
  <si>
    <t>1200004250</t>
  </si>
  <si>
    <t>Взносы на капитальный ремонт муниципального жилья в многоквартирных домах</t>
  </si>
  <si>
    <t>1200004130</t>
  </si>
  <si>
    <t>Управление муниципальным имуществом</t>
  </si>
  <si>
    <t>1300000000</t>
  </si>
  <si>
    <t>Муниципальная программа Опаринского муниципального округа "Развитие муниципального управления"</t>
  </si>
  <si>
    <t>13Q0000000</t>
  </si>
  <si>
    <t>13Q5600000</t>
  </si>
  <si>
    <t>Обеспечение верховенства закона и защиты прав и свобод человека и гражданина</t>
  </si>
  <si>
    <t>13Q5651200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</si>
  <si>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</si>
  <si>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13Q2000000</t>
  </si>
  <si>
    <t>Профилактика правонарушений и содействие призыву на воннную службу в Кировской области</t>
  </si>
  <si>
    <t>13Q2051180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</si>
  <si>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</si>
  <si>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13Q2016000</t>
  </si>
  <si>
    <t>13Q2016060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</si>
  <si>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</si>
  <si>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13Q2016050</t>
  </si>
  <si>
    <t>Создание и деятельность в муниципальных образованиях административных комиссий</t>
  </si>
  <si>
    <t>13Q0800000</t>
  </si>
  <si>
    <t>13Q0816000</t>
  </si>
  <si>
    <t>13Q0816010</t>
  </si>
  <si>
    <t>Хранение, комплектование, учет и использование архивных документов</t>
  </si>
  <si>
    <t>13Q1400000</t>
  </si>
  <si>
    <t>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</si>
  <si>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13Q1415000</t>
  </si>
  <si>
    <t>13Q1415560</t>
  </si>
  <si>
    <t>Подготовка и повышение квалификации лиц, замещающих муниципальные должности, и муниципальных служащих</t>
  </si>
  <si>
    <t>13000S5000</t>
  </si>
  <si>
    <t>13000S5560</t>
  </si>
  <si>
    <t>1300008000</t>
  </si>
  <si>
    <t>Доплаты к пенсиям, дополнительное пенсионное обеспечение</t>
  </si>
  <si>
    <t>1300008010</t>
  </si>
  <si>
    <t>Ежемесячная доплата к трудовой пенсии по старости (инвалидности) лицам, замещавшим муниципальные должности и должности муниципальной службы</t>
  </si>
  <si>
    <t>1300004000</t>
  </si>
  <si>
    <t>1300004190</t>
  </si>
  <si>
    <t>Мероприятия по противодействию коррупции</t>
  </si>
  <si>
    <t>1300004170</t>
  </si>
  <si>
    <t>Мероприятия образовательной и досуговой работы с гражданами пожилого возраста</t>
  </si>
  <si>
    <t>1300004030</t>
  </si>
  <si>
    <t>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</si>
  <si>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1300002000</t>
  </si>
  <si>
    <t>130000209А</t>
  </si>
  <si>
    <t>1300002010</t>
  </si>
  <si>
    <t>Учреждения, осуществляющие обеспечение исполнения функций органов местного самоуправления</t>
  </si>
  <si>
    <t>130000201А</t>
  </si>
  <si>
    <t>1300001000</t>
  </si>
  <si>
    <t>130000101А</t>
  </si>
  <si>
    <t>130000104А</t>
  </si>
  <si>
    <t>1300001040</t>
  </si>
  <si>
    <t>1300013000</t>
  </si>
  <si>
    <t>1300013010</t>
  </si>
  <si>
    <t>Исполнение судебных актов по обращению взыскания на средства бюджета муниципального округа</t>
  </si>
  <si>
    <t>2100000000</t>
  </si>
  <si>
    <t>Обеспечение деятельности органов местного самоуправления</t>
  </si>
  <si>
    <t>2100001000</t>
  </si>
  <si>
    <t>2100001030</t>
  </si>
  <si>
    <t>Контрольно-счетная комиссия Опаринского муниципального округа</t>
  </si>
  <si>
    <t>2100001020</t>
  </si>
  <si>
    <t>Аппарат  Думы Опаринского муниципального округа</t>
  </si>
  <si>
    <t>ZM</t>
  </si>
  <si>
    <t>ZMZ</t>
  </si>
  <si>
    <t>ZMZZZ</t>
  </si>
  <si>
    <t>ZMZZZZY</t>
  </si>
  <si>
    <t>T</t>
  </si>
  <si>
    <t>ZMZZZZZ</t>
  </si>
  <si>
    <t>ZN</t>
  </si>
  <si>
    <t>ZNP</t>
  </si>
  <si>
    <t>ZNPZY</t>
  </si>
  <si>
    <t>ZNPZYZZ</t>
  </si>
  <si>
    <t>V</t>
  </si>
  <si>
    <t>ZNPZZ</t>
  </si>
  <si>
    <t>ZNPZZZX</t>
  </si>
  <si>
    <t>S</t>
  </si>
  <si>
    <t>ZNPZZZY</t>
  </si>
  <si>
    <t>ZNPZZZZ</t>
  </si>
  <si>
    <t>ZNR</t>
  </si>
  <si>
    <t>ZNRZY</t>
  </si>
  <si>
    <t>ZNV</t>
  </si>
  <si>
    <t>ZNVZY</t>
  </si>
  <si>
    <t>U</t>
  </si>
  <si>
    <t>ZNW</t>
  </si>
  <si>
    <t>ZNWZX</t>
  </si>
  <si>
    <t>ZNX</t>
  </si>
  <si>
    <t>ZNXZO</t>
  </si>
  <si>
    <t>Z</t>
  </si>
  <si>
    <t>ZNXZP</t>
  </si>
  <si>
    <t>ZNXZQ</t>
  </si>
  <si>
    <t>ZNXZR</t>
  </si>
  <si>
    <t>X</t>
  </si>
  <si>
    <t>ZNXZS</t>
  </si>
  <si>
    <t>ZNXZT</t>
  </si>
  <si>
    <t>ZNXZU</t>
  </si>
  <si>
    <t>ZNXZV</t>
  </si>
  <si>
    <t>ZNXZX</t>
  </si>
  <si>
    <t>ZNXZY</t>
  </si>
  <si>
    <t>ZNY</t>
  </si>
  <si>
    <t>ZNYZY</t>
  </si>
  <si>
    <t>ZNYZZ</t>
  </si>
  <si>
    <t>ZNZ</t>
  </si>
  <si>
    <t>ZNZZT</t>
  </si>
  <si>
    <t>ZNZZTZZ</t>
  </si>
  <si>
    <t>ZNZZTZZZZ</t>
  </si>
  <si>
    <t>ZNZZU</t>
  </si>
  <si>
    <t>ZNZZUZZ</t>
  </si>
  <si>
    <t>ZNZZUZZZZ</t>
  </si>
  <si>
    <t>ZNZZV</t>
  </si>
  <si>
    <t>ZNZZVZZ</t>
  </si>
  <si>
    <t>ZNZZVZZZZ</t>
  </si>
  <si>
    <t>ZNZZW</t>
  </si>
  <si>
    <t>ZNZZWZZ</t>
  </si>
  <si>
    <t>ZNZZWZZZY</t>
  </si>
  <si>
    <t>ZNZZWZZZZ</t>
  </si>
  <si>
    <t>ZNZZZ</t>
  </si>
  <si>
    <t>ZNZZZZX</t>
  </si>
  <si>
    <t>ZNZZZZXZZ</t>
  </si>
  <si>
    <t>ZNZZZZY</t>
  </si>
  <si>
    <t>ZNZZZZYZX</t>
  </si>
  <si>
    <t>ZNZZZZYZY</t>
  </si>
  <si>
    <t>ZNZZZZYZZ</t>
  </si>
  <si>
    <t>ZNZZZZZ</t>
  </si>
  <si>
    <t>ZNZZZZZZX</t>
  </si>
  <si>
    <t>ZNZZZZZZY</t>
  </si>
  <si>
    <t>ZNZZZZZZZ</t>
  </si>
  <si>
    <t>ZO</t>
  </si>
  <si>
    <t>ZOY</t>
  </si>
  <si>
    <t>ZOYZX</t>
  </si>
  <si>
    <t>ZOYZY</t>
  </si>
  <si>
    <t>ZOZ</t>
  </si>
  <si>
    <t>ZOZZY</t>
  </si>
  <si>
    <t>ZOZZYZZ</t>
  </si>
  <si>
    <t>ZP</t>
  </si>
  <si>
    <t>ZPU</t>
  </si>
  <si>
    <t>ZPUZS</t>
  </si>
  <si>
    <t>ZPUZU</t>
  </si>
  <si>
    <t>ZPUZV</t>
  </si>
  <si>
    <t>ZPUZW</t>
  </si>
  <si>
    <t>ZPV</t>
  </si>
  <si>
    <t>ZPVZZ</t>
  </si>
  <si>
    <t>ZPW</t>
  </si>
  <si>
    <t>ZPWZX</t>
  </si>
  <si>
    <t>ZPWZXZZ</t>
  </si>
  <si>
    <t>ZPWZXZZZZ</t>
  </si>
  <si>
    <t>ZPWZY</t>
  </si>
  <si>
    <t>ZPWZYZZ</t>
  </si>
  <si>
    <t>ZPWZYZZZZ</t>
  </si>
  <si>
    <t>ZPWZZ</t>
  </si>
  <si>
    <t>ZPWZZZZ</t>
  </si>
  <si>
    <t>ZQ</t>
  </si>
  <si>
    <t>ZQV</t>
  </si>
  <si>
    <t>Y</t>
  </si>
  <si>
    <t>ZQW</t>
  </si>
  <si>
    <t>ZQX</t>
  </si>
  <si>
    <t>ZQXZZ</t>
  </si>
  <si>
    <t>ZQY</t>
  </si>
  <si>
    <t>ZQYZX</t>
  </si>
  <si>
    <t>ZQYZY</t>
  </si>
  <si>
    <t>ZQYZZ</t>
  </si>
  <si>
    <t>ZR</t>
  </si>
  <si>
    <t>ZRV</t>
  </si>
  <si>
    <t>ZRVZZ</t>
  </si>
  <si>
    <t>ZRW</t>
  </si>
  <si>
    <t>ZRWZZ</t>
  </si>
  <si>
    <t>ZRX</t>
  </si>
  <si>
    <t>ZRXZT</t>
  </si>
  <si>
    <t>ZRXZU</t>
  </si>
  <si>
    <t>ZRXZV</t>
  </si>
  <si>
    <t>ZRXZW</t>
  </si>
  <si>
    <t>ZRY</t>
  </si>
  <si>
    <t>ZRYZY</t>
  </si>
  <si>
    <t>ZRYZYZZ</t>
  </si>
  <si>
    <t>ZRYZYZZZZ</t>
  </si>
  <si>
    <t>ZRZ</t>
  </si>
  <si>
    <t>ZRZZY</t>
  </si>
  <si>
    <t>ZT</t>
  </si>
  <si>
    <t>ZTT</t>
  </si>
  <si>
    <t>ZTTZW</t>
  </si>
  <si>
    <t>ZTTZX</t>
  </si>
  <si>
    <t>ZTW</t>
  </si>
  <si>
    <t>ZTWZU</t>
  </si>
  <si>
    <t>ZTWZV</t>
  </si>
  <si>
    <t>ZTWZW</t>
  </si>
  <si>
    <t>ZTWZX</t>
  </si>
  <si>
    <t>ZTWZZ</t>
  </si>
  <si>
    <t>ZTX</t>
  </si>
  <si>
    <t>ZTXZZ</t>
  </si>
  <si>
    <t>ZTY</t>
  </si>
  <si>
    <t>ZTYZZ</t>
  </si>
  <si>
    <t>ZTYZZZZ</t>
  </si>
  <si>
    <t>ZTYZZZZZZ</t>
  </si>
  <si>
    <t>ZU</t>
  </si>
  <si>
    <t>ZUX</t>
  </si>
  <si>
    <t>ZUXZZ</t>
  </si>
  <si>
    <t>ZUY</t>
  </si>
  <si>
    <t>ZUYZZ</t>
  </si>
  <si>
    <t>ZUYZZZZ</t>
  </si>
  <si>
    <t>ZUZ</t>
  </si>
  <si>
    <t>ZUZZV</t>
  </si>
  <si>
    <t>ZUZZW</t>
  </si>
  <si>
    <t>ZUZZX</t>
  </si>
  <si>
    <t>ZUZZY</t>
  </si>
  <si>
    <t>ZV</t>
  </si>
  <si>
    <t>ZVX</t>
  </si>
  <si>
    <t>ZVXZV</t>
  </si>
  <si>
    <t>ZVXZW</t>
  </si>
  <si>
    <t>ZVXZX</t>
  </si>
  <si>
    <t>ZVXZY</t>
  </si>
  <si>
    <t>ZVXZZ</t>
  </si>
  <si>
    <t>ZVY</t>
  </si>
  <si>
    <t>ZVYZZ</t>
  </si>
  <si>
    <t>ZVYZZZY</t>
  </si>
  <si>
    <t>ZVYZZZZ</t>
  </si>
  <si>
    <t>ZVZ</t>
  </si>
  <si>
    <t>ZVZZY</t>
  </si>
  <si>
    <t>ZVZZZ</t>
  </si>
  <si>
    <t>ZW</t>
  </si>
  <si>
    <t>ZWX</t>
  </si>
  <si>
    <t>ZWXZZ</t>
  </si>
  <si>
    <t>ZWXZZZY</t>
  </si>
  <si>
    <t>ZWXZZZZ</t>
  </si>
  <si>
    <t>ZWXZZZZZZ</t>
  </si>
  <si>
    <t>ZWY</t>
  </si>
  <si>
    <t>ZWYZX</t>
  </si>
  <si>
    <t>ZWYZY</t>
  </si>
  <si>
    <t>ZX</t>
  </si>
  <si>
    <t>ZXS</t>
  </si>
  <si>
    <t>ZXSZT</t>
  </si>
  <si>
    <t>ZXSZTZZ</t>
  </si>
  <si>
    <t>ZXSZU</t>
  </si>
  <si>
    <t>ZXSZUZY</t>
  </si>
  <si>
    <t>ZXSZUZZ</t>
  </si>
  <si>
    <t>ZXSZUZZZY</t>
  </si>
  <si>
    <t>ZXSZUZZZZ</t>
  </si>
  <si>
    <t>ZXSZV</t>
  </si>
  <si>
    <t>ZXSZVZZ</t>
  </si>
  <si>
    <t>ZXSZVZZZZ</t>
  </si>
  <si>
    <t>ZXSZZ</t>
  </si>
  <si>
    <t>ZXSZZZZ</t>
  </si>
  <si>
    <t>ZXSZZZZZZ</t>
  </si>
  <si>
    <t>ZXU</t>
  </si>
  <si>
    <t>ZXUZZ</t>
  </si>
  <si>
    <t>ZXV</t>
  </si>
  <si>
    <t>ZXVZZ</t>
  </si>
  <si>
    <t>ZXW</t>
  </si>
  <si>
    <t>ZXWZW</t>
  </si>
  <si>
    <t>ZXWZX</t>
  </si>
  <si>
    <t>ZXWZZ</t>
  </si>
  <si>
    <t>ZXX</t>
  </si>
  <si>
    <t>ZXXZW</t>
  </si>
  <si>
    <t>ZXXZX</t>
  </si>
  <si>
    <t>ZXXZZ</t>
  </si>
  <si>
    <t>ZXY</t>
  </si>
  <si>
    <t>ZXYZW</t>
  </si>
  <si>
    <t>ZXYZX</t>
  </si>
  <si>
    <t>ZXYZY</t>
  </si>
  <si>
    <t>ZXZ</t>
  </si>
  <si>
    <t>ZXZZZ</t>
  </si>
  <si>
    <t>ZY</t>
  </si>
  <si>
    <t>ZYZ</t>
  </si>
  <si>
    <t>ZYZZY</t>
  </si>
  <si>
    <t>ZYZZZ</t>
  </si>
  <si>
    <t>ЦС_МР Описание</t>
  </si>
  <si>
    <t>ВР_МР Описание</t>
  </si>
  <si>
    <t>Приложение 8</t>
  </si>
  <si>
    <t>к решению Думы Опаринского</t>
  </si>
  <si>
    <t>муниципального округа первого созыва</t>
  </si>
  <si>
    <t>"О бюджете Опаринского муниципального</t>
  </si>
  <si>
    <t>округа на 2025 год и на плановый период</t>
  </si>
  <si>
    <t>2026 и 2027 годов"</t>
  </si>
  <si>
    <t>РАСПРЕДЕЛЕНИЕ</t>
  </si>
  <si>
    <t>бюджетных ассигнований по целевым статьям (муниципальным программам</t>
  </si>
  <si>
    <t>Опаринского муниципального округа и непрограммным направлениям деятельности),</t>
  </si>
  <si>
    <t>группам видов расходов бюджетов на 2026 год и на 2027 год</t>
  </si>
  <si>
    <t>Плановый период</t>
  </si>
  <si>
    <t>2026 год (тыс. рублей)</t>
  </si>
  <si>
    <t xml:space="preserve">   2027 год   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</si>
</sst>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49" fontId="0" fillId="0" borderId="0" xfId="0" applyNumberFormat="1"/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Alignment="1">
      <alignment wrapText="1"/>
    </xf>
    <xf numFmtId="0" fontId="7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4" fillId="0" borderId="0" xfId="1" applyNumberFormat="1" applyFont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1" fontId="0" fillId="0" borderId="0" xfId="0" applyNumberFormat="1" applyAlignment="1">
      <alignment wrapText="1"/>
    </xf>
    <xf numFmtId="11" fontId="4" fillId="0" borderId="0" xfId="1" applyNumberFormat="1" applyFont="1" applyAlignment="1">
      <alignment horizontal="center" vertical="top" wrapText="1"/>
    </xf>
    <xf numFmtId="11" fontId="7" fillId="0" borderId="0" xfId="0" quotePrefix="1" applyNumberFormat="1" applyFont="1" applyAlignment="1">
      <alignment wrapText="1"/>
    </xf>
    <xf numFmtId="11" fontId="6" fillId="0" borderId="0" xfId="0" quotePrefix="1" applyNumberFormat="1" applyFont="1" applyAlignment="1">
      <alignment wrapText="1"/>
    </xf>
    <xf numFmtId="49" fontId="6" fillId="0" borderId="0" xfId="0" applyNumberFormat="1" applyFont="1" applyAlignment="1">
      <alignment horizontal="center" vertical="top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49" fontId="5" fillId="0" borderId="1" xfId="0" applyNumberFormat="1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2" fontId="13" fillId="0" borderId="1" xfId="0" quotePrefix="1" applyNumberFormat="1" applyFont="1" applyBorder="1" applyAlignment="1">
      <alignment horizontal="center" vertical="center" wrapText="1"/>
    </xf>
    <xf numFmtId="2" fontId="12" fillId="0" borderId="1" xfId="1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quotePrefix="1" applyNumberFormat="1" applyFont="1" applyBorder="1" applyAlignment="1">
      <alignment horizontal="center" vertical="center" wrapText="1"/>
    </xf>
    <xf numFmtId="11" fontId="6" fillId="0" borderId="0" xfId="0" applyNumberFormat="1" applyFont="1" applyAlignment="1">
      <alignment horizontal="center" wrapText="1"/>
    </xf>
    <xf numFmtId="11" fontId="14" fillId="0" borderId="0" xfId="0" applyNumberFormat="1" applyFont="1" applyAlignment="1">
      <alignment horizontal="center" wrapText="1"/>
    </xf>
    <xf numFmtId="49" fontId="8" fillId="0" borderId="0" xfId="0" applyNumberFormat="1" applyFont="1" applyAlignment="1">
      <alignment horizontal="left"/>
    </xf>
    <xf numFmtId="11" fontId="13" fillId="0" borderId="1" xfId="0" quotePrefix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19050</xdr:rowOff>
        </xdr:to>
        <xdr:sp macro="" textlink="">
          <xdr:nvSpPr>
            <xdr:cNvPr id="2068" name="te1fo432vh2uj5fttul0jchrmk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1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344"/>
  <sheetViews>
    <sheetView tabSelected="1" topLeftCell="C121" zoomScaleNormal="100" workbookViewId="0">
      <selection activeCell="G99" sqref="G99"/>
    </sheetView>
  </sheetViews>
  <sheetFormatPr defaultRowHeight="15" x14ac:dyDescent="0.25"/>
  <cols>
    <col min="1" max="2" width="0" style="1" hidden="1" customWidth="1"/>
    <col min="3" max="3" width="62.28515625" style="13" customWidth="1"/>
    <col min="4" max="4" width="11.7109375" style="1" customWidth="1"/>
    <col min="5" max="5" width="8.5703125" style="1" customWidth="1"/>
    <col min="6" max="7" width="14" customWidth="1"/>
  </cols>
  <sheetData>
    <row r="1" spans="1:7" x14ac:dyDescent="0.25">
      <c r="E1" s="29" t="s">
        <v>582</v>
      </c>
      <c r="F1" s="29"/>
      <c r="G1" s="29"/>
    </row>
    <row r="2" spans="1:7" x14ac:dyDescent="0.25">
      <c r="E2" s="29" t="s">
        <v>583</v>
      </c>
      <c r="F2" s="29"/>
      <c r="G2" s="29"/>
    </row>
    <row r="3" spans="1:7" x14ac:dyDescent="0.25">
      <c r="E3" s="29" t="s">
        <v>584</v>
      </c>
      <c r="F3" s="29"/>
      <c r="G3" s="29"/>
    </row>
    <row r="4" spans="1:7" x14ac:dyDescent="0.25">
      <c r="E4" s="29" t="s">
        <v>585</v>
      </c>
      <c r="F4" s="29"/>
      <c r="G4" s="29"/>
    </row>
    <row r="5" spans="1:7" x14ac:dyDescent="0.25">
      <c r="E5" s="29" t="s">
        <v>586</v>
      </c>
      <c r="F5" s="29"/>
      <c r="G5" s="29"/>
    </row>
    <row r="6" spans="1:7" x14ac:dyDescent="0.25">
      <c r="E6" s="29" t="s">
        <v>587</v>
      </c>
      <c r="F6" s="29"/>
      <c r="G6" s="29"/>
    </row>
    <row r="8" spans="1:7" x14ac:dyDescent="0.25">
      <c r="C8" s="27" t="s">
        <v>588</v>
      </c>
      <c r="D8" s="27"/>
      <c r="E8" s="27"/>
      <c r="F8" s="27"/>
      <c r="G8" s="27"/>
    </row>
    <row r="9" spans="1:7" x14ac:dyDescent="0.25">
      <c r="C9" s="28" t="s">
        <v>589</v>
      </c>
      <c r="D9" s="28"/>
      <c r="E9" s="28"/>
      <c r="F9" s="28"/>
      <c r="G9" s="28"/>
    </row>
    <row r="10" spans="1:7" x14ac:dyDescent="0.25">
      <c r="C10" s="28" t="s">
        <v>590</v>
      </c>
      <c r="D10" s="28"/>
      <c r="E10" s="28"/>
      <c r="F10" s="28"/>
      <c r="G10" s="28"/>
    </row>
    <row r="11" spans="1:7" ht="18.75" customHeight="1" x14ac:dyDescent="0.25">
      <c r="C11" s="28" t="s">
        <v>591</v>
      </c>
      <c r="D11" s="28"/>
      <c r="E11" s="28"/>
      <c r="F11" s="28"/>
      <c r="G11" s="28"/>
    </row>
    <row r="12" spans="1:7" ht="14.25" customHeight="1" x14ac:dyDescent="0.25">
      <c r="C12" s="14"/>
      <c r="D12" s="8"/>
      <c r="E12" s="8"/>
      <c r="F12" s="8"/>
      <c r="G12" s="8"/>
    </row>
    <row r="13" spans="1:7" ht="14.25" customHeight="1" x14ac:dyDescent="0.25">
      <c r="C13" s="30" t="s">
        <v>7</v>
      </c>
      <c r="D13" s="26" t="s">
        <v>11</v>
      </c>
      <c r="E13" s="25" t="s">
        <v>12</v>
      </c>
      <c r="F13" s="24" t="s">
        <v>592</v>
      </c>
      <c r="G13" s="24"/>
    </row>
    <row r="14" spans="1:7" ht="85.5" customHeight="1" x14ac:dyDescent="0.25">
      <c r="C14" s="30"/>
      <c r="D14" s="26"/>
      <c r="E14" s="25"/>
      <c r="F14" s="23" t="s">
        <v>593</v>
      </c>
      <c r="G14" s="23" t="s">
        <v>594</v>
      </c>
    </row>
    <row r="15" spans="1:7" s="20" customFormat="1" x14ac:dyDescent="0.25">
      <c r="A15" s="17" t="s">
        <v>27</v>
      </c>
      <c r="B15" s="17" t="s">
        <v>27</v>
      </c>
      <c r="C15" s="22" t="s">
        <v>29</v>
      </c>
      <c r="D15" s="18" t="s">
        <v>26</v>
      </c>
      <c r="E15" s="19" t="s">
        <v>28</v>
      </c>
      <c r="F15" s="19">
        <v>359392.69</v>
      </c>
      <c r="G15" s="19">
        <v>421857.92</v>
      </c>
    </row>
    <row r="16" spans="1:7" s="12" customFormat="1" ht="24" x14ac:dyDescent="0.25">
      <c r="A16" s="11" t="s">
        <v>43</v>
      </c>
      <c r="B16" s="11" t="s">
        <v>27</v>
      </c>
      <c r="C16" s="22" t="s">
        <v>43</v>
      </c>
      <c r="D16" s="18" t="s">
        <v>42</v>
      </c>
      <c r="E16" s="19" t="s">
        <v>28</v>
      </c>
      <c r="F16" s="19">
        <v>145506.53</v>
      </c>
      <c r="G16" s="19">
        <v>203700.56</v>
      </c>
    </row>
    <row r="17" spans="1:7" s="12" customFormat="1" ht="24" x14ac:dyDescent="0.25">
      <c r="A17" s="11" t="s">
        <v>100</v>
      </c>
      <c r="B17" s="11" t="s">
        <v>27</v>
      </c>
      <c r="C17" s="21" t="s">
        <v>100</v>
      </c>
      <c r="D17" s="9" t="s">
        <v>99</v>
      </c>
      <c r="E17" s="10" t="s">
        <v>28</v>
      </c>
      <c r="F17" s="10">
        <v>2504.6999999999998</v>
      </c>
      <c r="G17" s="10">
        <v>2504.6999999999998</v>
      </c>
    </row>
    <row r="18" spans="1:7" s="12" customFormat="1" x14ac:dyDescent="0.25">
      <c r="A18" s="11" t="s">
        <v>103</v>
      </c>
      <c r="B18" s="11" t="s">
        <v>27</v>
      </c>
      <c r="C18" s="21" t="s">
        <v>103</v>
      </c>
      <c r="D18" s="9" t="s">
        <v>102</v>
      </c>
      <c r="E18" s="10" t="s">
        <v>28</v>
      </c>
      <c r="F18" s="10">
        <v>2329.8000000000002</v>
      </c>
      <c r="G18" s="10">
        <v>1833.5</v>
      </c>
    </row>
    <row r="19" spans="1:7" s="12" customFormat="1" ht="36" x14ac:dyDescent="0.25">
      <c r="A19" s="11" t="s">
        <v>103</v>
      </c>
      <c r="B19" s="11" t="s">
        <v>57</v>
      </c>
      <c r="C19" s="21" t="s">
        <v>57</v>
      </c>
      <c r="D19" s="9" t="s">
        <v>102</v>
      </c>
      <c r="E19" s="10" t="s">
        <v>56</v>
      </c>
      <c r="F19" s="10">
        <v>1974.8</v>
      </c>
      <c r="G19" s="10">
        <v>1478.5</v>
      </c>
    </row>
    <row r="20" spans="1:7" s="12" customFormat="1" x14ac:dyDescent="0.25">
      <c r="A20" s="11" t="s">
        <v>103</v>
      </c>
      <c r="B20" s="11" t="s">
        <v>39</v>
      </c>
      <c r="C20" s="21" t="s">
        <v>39</v>
      </c>
      <c r="D20" s="9" t="s">
        <v>102</v>
      </c>
      <c r="E20" s="10" t="s">
        <v>38</v>
      </c>
      <c r="F20" s="10">
        <v>355</v>
      </c>
      <c r="G20" s="10">
        <v>355</v>
      </c>
    </row>
    <row r="21" spans="1:7" s="12" customFormat="1" x14ac:dyDescent="0.25">
      <c r="A21" s="11" t="s">
        <v>94</v>
      </c>
      <c r="B21" s="11" t="s">
        <v>27</v>
      </c>
      <c r="C21" s="21" t="s">
        <v>94</v>
      </c>
      <c r="D21" s="9" t="s">
        <v>101</v>
      </c>
      <c r="E21" s="10" t="s">
        <v>28</v>
      </c>
      <c r="F21" s="10">
        <v>174.9</v>
      </c>
      <c r="G21" s="10">
        <v>671.2</v>
      </c>
    </row>
    <row r="22" spans="1:7" s="12" customFormat="1" ht="36" x14ac:dyDescent="0.25">
      <c r="A22" s="11" t="s">
        <v>94</v>
      </c>
      <c r="B22" s="11" t="s">
        <v>57</v>
      </c>
      <c r="C22" s="21" t="s">
        <v>57</v>
      </c>
      <c r="D22" s="9" t="s">
        <v>101</v>
      </c>
      <c r="E22" s="10" t="s">
        <v>56</v>
      </c>
      <c r="F22" s="10">
        <v>174.9</v>
      </c>
      <c r="G22" s="10">
        <v>671.2</v>
      </c>
    </row>
    <row r="23" spans="1:7" s="12" customFormat="1" x14ac:dyDescent="0.25">
      <c r="A23" s="11" t="s">
        <v>77</v>
      </c>
      <c r="B23" s="11" t="s">
        <v>27</v>
      </c>
      <c r="C23" s="21" t="s">
        <v>77</v>
      </c>
      <c r="D23" s="9" t="s">
        <v>76</v>
      </c>
      <c r="E23" s="10" t="s">
        <v>28</v>
      </c>
      <c r="F23" s="10">
        <v>72845.899999999994</v>
      </c>
      <c r="G23" s="10">
        <v>74487.55</v>
      </c>
    </row>
    <row r="24" spans="1:7" s="12" customFormat="1" x14ac:dyDescent="0.25">
      <c r="A24" s="11" t="s">
        <v>92</v>
      </c>
      <c r="B24" s="11" t="s">
        <v>27</v>
      </c>
      <c r="C24" s="21" t="s">
        <v>92</v>
      </c>
      <c r="D24" s="9" t="s">
        <v>91</v>
      </c>
      <c r="E24" s="10" t="s">
        <v>28</v>
      </c>
      <c r="F24" s="10">
        <v>15980.3</v>
      </c>
      <c r="G24" s="10">
        <v>15073.6</v>
      </c>
    </row>
    <row r="25" spans="1:7" s="12" customFormat="1" ht="36" x14ac:dyDescent="0.25">
      <c r="A25" s="11" t="s">
        <v>92</v>
      </c>
      <c r="B25" s="11" t="s">
        <v>57</v>
      </c>
      <c r="C25" s="21" t="s">
        <v>57</v>
      </c>
      <c r="D25" s="9" t="s">
        <v>91</v>
      </c>
      <c r="E25" s="10" t="s">
        <v>56</v>
      </c>
      <c r="F25" s="10">
        <v>5137.8999999999996</v>
      </c>
      <c r="G25" s="10">
        <v>4159.8999999999996</v>
      </c>
    </row>
    <row r="26" spans="1:7" s="12" customFormat="1" x14ac:dyDescent="0.25">
      <c r="A26" s="11" t="s">
        <v>92</v>
      </c>
      <c r="B26" s="11" t="s">
        <v>39</v>
      </c>
      <c r="C26" s="21" t="s">
        <v>39</v>
      </c>
      <c r="D26" s="9" t="s">
        <v>91</v>
      </c>
      <c r="E26" s="10" t="s">
        <v>38</v>
      </c>
      <c r="F26" s="10">
        <v>10209.200000000001</v>
      </c>
      <c r="G26" s="10">
        <v>10280.5</v>
      </c>
    </row>
    <row r="27" spans="1:7" s="12" customFormat="1" x14ac:dyDescent="0.25">
      <c r="A27" s="11" t="s">
        <v>92</v>
      </c>
      <c r="B27" s="11" t="s">
        <v>81</v>
      </c>
      <c r="C27" s="21" t="s">
        <v>81</v>
      </c>
      <c r="D27" s="9" t="s">
        <v>91</v>
      </c>
      <c r="E27" s="10" t="s">
        <v>80</v>
      </c>
      <c r="F27" s="10">
        <v>633.20000000000005</v>
      </c>
      <c r="G27" s="10">
        <v>633.20000000000005</v>
      </c>
    </row>
    <row r="28" spans="1:7" s="12" customFormat="1" x14ac:dyDescent="0.25">
      <c r="A28" s="11" t="s">
        <v>94</v>
      </c>
      <c r="B28" s="11" t="s">
        <v>27</v>
      </c>
      <c r="C28" s="21" t="s">
        <v>94</v>
      </c>
      <c r="D28" s="9" t="s">
        <v>93</v>
      </c>
      <c r="E28" s="10" t="s">
        <v>28</v>
      </c>
      <c r="F28" s="10">
        <v>18052.599999999999</v>
      </c>
      <c r="G28" s="10">
        <v>18052.599999999999</v>
      </c>
    </row>
    <row r="29" spans="1:7" s="12" customFormat="1" ht="36" x14ac:dyDescent="0.25">
      <c r="A29" s="11" t="s">
        <v>94</v>
      </c>
      <c r="B29" s="11" t="s">
        <v>57</v>
      </c>
      <c r="C29" s="21" t="s">
        <v>57</v>
      </c>
      <c r="D29" s="9" t="s">
        <v>93</v>
      </c>
      <c r="E29" s="10" t="s">
        <v>56</v>
      </c>
      <c r="F29" s="10">
        <v>17012.8</v>
      </c>
      <c r="G29" s="10">
        <v>17012.8</v>
      </c>
    </row>
    <row r="30" spans="1:7" s="12" customFormat="1" x14ac:dyDescent="0.25">
      <c r="A30" s="11" t="s">
        <v>94</v>
      </c>
      <c r="B30" s="11" t="s">
        <v>81</v>
      </c>
      <c r="C30" s="21" t="s">
        <v>81</v>
      </c>
      <c r="D30" s="9" t="s">
        <v>93</v>
      </c>
      <c r="E30" s="10" t="s">
        <v>80</v>
      </c>
      <c r="F30" s="10">
        <v>1039.8</v>
      </c>
      <c r="G30" s="10">
        <v>1039.8</v>
      </c>
    </row>
    <row r="31" spans="1:7" s="12" customFormat="1" x14ac:dyDescent="0.25">
      <c r="A31" s="11" t="s">
        <v>92</v>
      </c>
      <c r="B31" s="11" t="s">
        <v>27</v>
      </c>
      <c r="C31" s="21" t="s">
        <v>92</v>
      </c>
      <c r="D31" s="9" t="s">
        <v>98</v>
      </c>
      <c r="E31" s="10" t="s">
        <v>28</v>
      </c>
      <c r="F31" s="10">
        <v>58</v>
      </c>
      <c r="G31" s="10">
        <v>1231.2</v>
      </c>
    </row>
    <row r="32" spans="1:7" s="12" customFormat="1" ht="36" x14ac:dyDescent="0.25">
      <c r="A32" s="11" t="s">
        <v>92</v>
      </c>
      <c r="B32" s="11" t="s">
        <v>57</v>
      </c>
      <c r="C32" s="21" t="s">
        <v>57</v>
      </c>
      <c r="D32" s="9" t="s">
        <v>98</v>
      </c>
      <c r="E32" s="10" t="s">
        <v>56</v>
      </c>
      <c r="F32" s="10">
        <v>0</v>
      </c>
      <c r="G32" s="10">
        <v>978</v>
      </c>
    </row>
    <row r="33" spans="1:7" s="12" customFormat="1" x14ac:dyDescent="0.25">
      <c r="A33" s="11" t="s">
        <v>92</v>
      </c>
      <c r="B33" s="11" t="s">
        <v>39</v>
      </c>
      <c r="C33" s="21" t="s">
        <v>39</v>
      </c>
      <c r="D33" s="9" t="s">
        <v>98</v>
      </c>
      <c r="E33" s="10" t="s">
        <v>38</v>
      </c>
      <c r="F33" s="10">
        <v>58</v>
      </c>
      <c r="G33" s="10">
        <v>253.2</v>
      </c>
    </row>
    <row r="34" spans="1:7" s="12" customFormat="1" x14ac:dyDescent="0.25">
      <c r="A34" s="11" t="s">
        <v>83</v>
      </c>
      <c r="B34" s="11" t="s">
        <v>27</v>
      </c>
      <c r="C34" s="21" t="s">
        <v>83</v>
      </c>
      <c r="D34" s="9" t="s">
        <v>90</v>
      </c>
      <c r="E34" s="10" t="s">
        <v>28</v>
      </c>
      <c r="F34" s="10">
        <v>14257.2</v>
      </c>
      <c r="G34" s="10">
        <v>15102.55</v>
      </c>
    </row>
    <row r="35" spans="1:7" s="12" customFormat="1" ht="36" x14ac:dyDescent="0.25">
      <c r="A35" s="11" t="s">
        <v>83</v>
      </c>
      <c r="B35" s="11" t="s">
        <v>57</v>
      </c>
      <c r="C35" s="21" t="s">
        <v>57</v>
      </c>
      <c r="D35" s="9" t="s">
        <v>90</v>
      </c>
      <c r="E35" s="10" t="s">
        <v>56</v>
      </c>
      <c r="F35" s="10">
        <v>1247.5999999999999</v>
      </c>
      <c r="G35" s="10">
        <v>1247.5999999999999</v>
      </c>
    </row>
    <row r="36" spans="1:7" s="12" customFormat="1" x14ac:dyDescent="0.25">
      <c r="A36" s="11" t="s">
        <v>83</v>
      </c>
      <c r="B36" s="11" t="s">
        <v>39</v>
      </c>
      <c r="C36" s="21" t="s">
        <v>39</v>
      </c>
      <c r="D36" s="9" t="s">
        <v>90</v>
      </c>
      <c r="E36" s="10" t="s">
        <v>38</v>
      </c>
      <c r="F36" s="10">
        <v>12795.2</v>
      </c>
      <c r="G36" s="10">
        <v>13640.55</v>
      </c>
    </row>
    <row r="37" spans="1:7" s="12" customFormat="1" x14ac:dyDescent="0.25">
      <c r="A37" s="11" t="s">
        <v>83</v>
      </c>
      <c r="B37" s="11" t="s">
        <v>81</v>
      </c>
      <c r="C37" s="21" t="s">
        <v>81</v>
      </c>
      <c r="D37" s="9" t="s">
        <v>90</v>
      </c>
      <c r="E37" s="10" t="s">
        <v>80</v>
      </c>
      <c r="F37" s="10">
        <v>214.4</v>
      </c>
      <c r="G37" s="10">
        <v>214.4</v>
      </c>
    </row>
    <row r="38" spans="1:7" s="12" customFormat="1" x14ac:dyDescent="0.25">
      <c r="A38" s="11" t="s">
        <v>96</v>
      </c>
      <c r="B38" s="11" t="s">
        <v>27</v>
      </c>
      <c r="C38" s="21" t="s">
        <v>96</v>
      </c>
      <c r="D38" s="9" t="s">
        <v>95</v>
      </c>
      <c r="E38" s="10" t="s">
        <v>28</v>
      </c>
      <c r="F38" s="10">
        <v>6055.8</v>
      </c>
      <c r="G38" s="10">
        <v>6055.8</v>
      </c>
    </row>
    <row r="39" spans="1:7" s="12" customFormat="1" ht="36" x14ac:dyDescent="0.25">
      <c r="A39" s="11" t="s">
        <v>96</v>
      </c>
      <c r="B39" s="11" t="s">
        <v>57</v>
      </c>
      <c r="C39" s="21" t="s">
        <v>57</v>
      </c>
      <c r="D39" s="9" t="s">
        <v>95</v>
      </c>
      <c r="E39" s="10" t="s">
        <v>56</v>
      </c>
      <c r="F39" s="10">
        <v>4131</v>
      </c>
      <c r="G39" s="10">
        <v>4131</v>
      </c>
    </row>
    <row r="40" spans="1:7" s="12" customFormat="1" x14ac:dyDescent="0.25">
      <c r="A40" s="11" t="s">
        <v>96</v>
      </c>
      <c r="B40" s="11" t="s">
        <v>81</v>
      </c>
      <c r="C40" s="21" t="s">
        <v>81</v>
      </c>
      <c r="D40" s="9" t="s">
        <v>95</v>
      </c>
      <c r="E40" s="10" t="s">
        <v>80</v>
      </c>
      <c r="F40" s="10">
        <v>1924.8</v>
      </c>
      <c r="G40" s="10">
        <v>1924.8</v>
      </c>
    </row>
    <row r="41" spans="1:7" s="12" customFormat="1" x14ac:dyDescent="0.25">
      <c r="A41" s="11" t="s">
        <v>83</v>
      </c>
      <c r="B41" s="11" t="s">
        <v>27</v>
      </c>
      <c r="C41" s="21" t="s">
        <v>83</v>
      </c>
      <c r="D41" s="9" t="s">
        <v>82</v>
      </c>
      <c r="E41" s="10" t="s">
        <v>28</v>
      </c>
      <c r="F41" s="10">
        <v>44</v>
      </c>
      <c r="G41" s="10">
        <v>510</v>
      </c>
    </row>
    <row r="42" spans="1:7" s="12" customFormat="1" x14ac:dyDescent="0.25">
      <c r="A42" s="11" t="s">
        <v>83</v>
      </c>
      <c r="B42" s="11" t="s">
        <v>39</v>
      </c>
      <c r="C42" s="21" t="s">
        <v>39</v>
      </c>
      <c r="D42" s="9" t="s">
        <v>82</v>
      </c>
      <c r="E42" s="10" t="s">
        <v>38</v>
      </c>
      <c r="F42" s="10">
        <v>44</v>
      </c>
      <c r="G42" s="10">
        <v>510</v>
      </c>
    </row>
    <row r="43" spans="1:7" s="12" customFormat="1" x14ac:dyDescent="0.25">
      <c r="A43" s="11" t="s">
        <v>87</v>
      </c>
      <c r="B43" s="11" t="s">
        <v>27</v>
      </c>
      <c r="C43" s="21" t="s">
        <v>87</v>
      </c>
      <c r="D43" s="9" t="s">
        <v>86</v>
      </c>
      <c r="E43" s="10" t="s">
        <v>28</v>
      </c>
      <c r="F43" s="10">
        <v>9645.4</v>
      </c>
      <c r="G43" s="10">
        <v>9709.2000000000007</v>
      </c>
    </row>
    <row r="44" spans="1:7" s="12" customFormat="1" ht="24" x14ac:dyDescent="0.25">
      <c r="A44" s="11" t="s">
        <v>87</v>
      </c>
      <c r="B44" s="11" t="s">
        <v>89</v>
      </c>
      <c r="C44" s="21" t="s">
        <v>89</v>
      </c>
      <c r="D44" s="9" t="s">
        <v>86</v>
      </c>
      <c r="E44" s="10" t="s">
        <v>88</v>
      </c>
      <c r="F44" s="10">
        <v>9645.4</v>
      </c>
      <c r="G44" s="10">
        <v>9709.2000000000007</v>
      </c>
    </row>
    <row r="45" spans="1:7" s="12" customFormat="1" x14ac:dyDescent="0.25">
      <c r="A45" s="11" t="s">
        <v>85</v>
      </c>
      <c r="B45" s="11" t="s">
        <v>27</v>
      </c>
      <c r="C45" s="21" t="s">
        <v>85</v>
      </c>
      <c r="D45" s="9" t="s">
        <v>84</v>
      </c>
      <c r="E45" s="10" t="s">
        <v>28</v>
      </c>
      <c r="F45" s="10">
        <v>2483.6999999999998</v>
      </c>
      <c r="G45" s="10">
        <v>2483.6999999999998</v>
      </c>
    </row>
    <row r="46" spans="1:7" s="12" customFormat="1" ht="36" x14ac:dyDescent="0.25">
      <c r="A46" s="11" t="s">
        <v>85</v>
      </c>
      <c r="B46" s="11" t="s">
        <v>57</v>
      </c>
      <c r="C46" s="21" t="s">
        <v>57</v>
      </c>
      <c r="D46" s="9" t="s">
        <v>84</v>
      </c>
      <c r="E46" s="10" t="s">
        <v>56</v>
      </c>
      <c r="F46" s="10">
        <v>1862</v>
      </c>
      <c r="G46" s="10">
        <v>1862</v>
      </c>
    </row>
    <row r="47" spans="1:7" s="12" customFormat="1" x14ac:dyDescent="0.25">
      <c r="A47" s="11" t="s">
        <v>85</v>
      </c>
      <c r="B47" s="11" t="s">
        <v>39</v>
      </c>
      <c r="C47" s="21" t="s">
        <v>39</v>
      </c>
      <c r="D47" s="9" t="s">
        <v>84</v>
      </c>
      <c r="E47" s="10" t="s">
        <v>38</v>
      </c>
      <c r="F47" s="10">
        <v>621.70000000000005</v>
      </c>
      <c r="G47" s="10">
        <v>621.70000000000005</v>
      </c>
    </row>
    <row r="48" spans="1:7" s="12" customFormat="1" x14ac:dyDescent="0.25">
      <c r="A48" s="11" t="s">
        <v>94</v>
      </c>
      <c r="B48" s="11" t="s">
        <v>27</v>
      </c>
      <c r="C48" s="21" t="s">
        <v>94</v>
      </c>
      <c r="D48" s="9" t="s">
        <v>97</v>
      </c>
      <c r="E48" s="10" t="s">
        <v>28</v>
      </c>
      <c r="F48" s="10">
        <v>6165.7</v>
      </c>
      <c r="G48" s="10">
        <v>6165.7</v>
      </c>
    </row>
    <row r="49" spans="1:7" s="12" customFormat="1" ht="36" x14ac:dyDescent="0.25">
      <c r="A49" s="11" t="s">
        <v>94</v>
      </c>
      <c r="B49" s="11" t="s">
        <v>57</v>
      </c>
      <c r="C49" s="21" t="s">
        <v>57</v>
      </c>
      <c r="D49" s="9" t="s">
        <v>97</v>
      </c>
      <c r="E49" s="10" t="s">
        <v>56</v>
      </c>
      <c r="F49" s="10">
        <v>6165.7</v>
      </c>
      <c r="G49" s="10">
        <v>6165.7</v>
      </c>
    </row>
    <row r="50" spans="1:7" s="12" customFormat="1" ht="24" x14ac:dyDescent="0.25">
      <c r="A50" s="11" t="s">
        <v>79</v>
      </c>
      <c r="B50" s="11" t="s">
        <v>27</v>
      </c>
      <c r="C50" s="21" t="s">
        <v>79</v>
      </c>
      <c r="D50" s="9" t="s">
        <v>78</v>
      </c>
      <c r="E50" s="10" t="s">
        <v>28</v>
      </c>
      <c r="F50" s="10">
        <v>103.2</v>
      </c>
      <c r="G50" s="10">
        <v>103.2</v>
      </c>
    </row>
    <row r="51" spans="1:7" s="12" customFormat="1" x14ac:dyDescent="0.25">
      <c r="A51" s="11" t="s">
        <v>79</v>
      </c>
      <c r="B51" s="11" t="s">
        <v>81</v>
      </c>
      <c r="C51" s="21" t="s">
        <v>81</v>
      </c>
      <c r="D51" s="9" t="s">
        <v>78</v>
      </c>
      <c r="E51" s="10" t="s">
        <v>80</v>
      </c>
      <c r="F51" s="10">
        <v>103.2</v>
      </c>
      <c r="G51" s="10">
        <v>103.2</v>
      </c>
    </row>
    <row r="52" spans="1:7" s="12" customFormat="1" x14ac:dyDescent="0.25">
      <c r="A52" s="11" t="s">
        <v>73</v>
      </c>
      <c r="B52" s="11" t="s">
        <v>27</v>
      </c>
      <c r="C52" s="21" t="s">
        <v>73</v>
      </c>
      <c r="D52" s="9" t="s">
        <v>72</v>
      </c>
      <c r="E52" s="10" t="s">
        <v>28</v>
      </c>
      <c r="F52" s="10">
        <v>140.6</v>
      </c>
      <c r="G52" s="10">
        <v>140.6</v>
      </c>
    </row>
    <row r="53" spans="1:7" s="12" customFormat="1" ht="36" x14ac:dyDescent="0.25">
      <c r="A53" s="11" t="s">
        <v>75</v>
      </c>
      <c r="B53" s="11" t="s">
        <v>27</v>
      </c>
      <c r="C53" s="21" t="s">
        <v>75</v>
      </c>
      <c r="D53" s="9" t="s">
        <v>74</v>
      </c>
      <c r="E53" s="10" t="s">
        <v>28</v>
      </c>
      <c r="F53" s="10">
        <v>140.6</v>
      </c>
      <c r="G53" s="10">
        <v>140.6</v>
      </c>
    </row>
    <row r="54" spans="1:7" s="12" customFormat="1" x14ac:dyDescent="0.25">
      <c r="A54" s="11" t="s">
        <v>75</v>
      </c>
      <c r="B54" s="11" t="s">
        <v>71</v>
      </c>
      <c r="C54" s="21" t="s">
        <v>71</v>
      </c>
      <c r="D54" s="9" t="s">
        <v>74</v>
      </c>
      <c r="E54" s="10" t="s">
        <v>70</v>
      </c>
      <c r="F54" s="10">
        <v>140.6</v>
      </c>
      <c r="G54" s="10">
        <v>140.6</v>
      </c>
    </row>
    <row r="55" spans="1:7" s="12" customFormat="1" x14ac:dyDescent="0.25">
      <c r="A55" s="11" t="s">
        <v>67</v>
      </c>
      <c r="B55" s="11" t="s">
        <v>27</v>
      </c>
      <c r="C55" s="21" t="s">
        <v>67</v>
      </c>
      <c r="D55" s="9" t="s">
        <v>66</v>
      </c>
      <c r="E55" s="10" t="s">
        <v>28</v>
      </c>
      <c r="F55" s="10">
        <v>9</v>
      </c>
      <c r="G55" s="10">
        <v>9</v>
      </c>
    </row>
    <row r="56" spans="1:7" s="12" customFormat="1" ht="36" x14ac:dyDescent="0.25">
      <c r="A56" s="11" t="s">
        <v>69</v>
      </c>
      <c r="B56" s="11" t="s">
        <v>27</v>
      </c>
      <c r="C56" s="21" t="s">
        <v>69</v>
      </c>
      <c r="D56" s="9" t="s">
        <v>68</v>
      </c>
      <c r="E56" s="10" t="s">
        <v>28</v>
      </c>
      <c r="F56" s="10">
        <v>9</v>
      </c>
      <c r="G56" s="10">
        <v>9</v>
      </c>
    </row>
    <row r="57" spans="1:7" s="12" customFormat="1" x14ac:dyDescent="0.25">
      <c r="A57" s="11" t="s">
        <v>69</v>
      </c>
      <c r="B57" s="11" t="s">
        <v>71</v>
      </c>
      <c r="C57" s="21" t="s">
        <v>71</v>
      </c>
      <c r="D57" s="9" t="s">
        <v>68</v>
      </c>
      <c r="E57" s="10" t="s">
        <v>70</v>
      </c>
      <c r="F57" s="10">
        <v>9</v>
      </c>
      <c r="G57" s="10">
        <v>9</v>
      </c>
    </row>
    <row r="58" spans="1:7" s="12" customFormat="1" x14ac:dyDescent="0.25">
      <c r="A58" s="11" t="s">
        <v>63</v>
      </c>
      <c r="B58" s="11" t="s">
        <v>27</v>
      </c>
      <c r="C58" s="21" t="s">
        <v>63</v>
      </c>
      <c r="D58" s="9" t="s">
        <v>62</v>
      </c>
      <c r="E58" s="10" t="s">
        <v>28</v>
      </c>
      <c r="F58" s="10">
        <v>1.06</v>
      </c>
      <c r="G58" s="10">
        <v>1.06</v>
      </c>
    </row>
    <row r="59" spans="1:7" s="12" customFormat="1" ht="36" x14ac:dyDescent="0.25">
      <c r="A59" s="11" t="s">
        <v>65</v>
      </c>
      <c r="B59" s="11" t="s">
        <v>27</v>
      </c>
      <c r="C59" s="21" t="s">
        <v>65</v>
      </c>
      <c r="D59" s="9" t="s">
        <v>64</v>
      </c>
      <c r="E59" s="10" t="s">
        <v>28</v>
      </c>
      <c r="F59" s="10">
        <v>1.06</v>
      </c>
      <c r="G59" s="10">
        <v>1.06</v>
      </c>
    </row>
    <row r="60" spans="1:7" s="12" customFormat="1" ht="36" x14ac:dyDescent="0.25">
      <c r="A60" s="11" t="s">
        <v>65</v>
      </c>
      <c r="B60" s="11" t="s">
        <v>57</v>
      </c>
      <c r="C60" s="21" t="s">
        <v>57</v>
      </c>
      <c r="D60" s="9" t="s">
        <v>64</v>
      </c>
      <c r="E60" s="10" t="s">
        <v>56</v>
      </c>
      <c r="F60" s="10">
        <v>1.06</v>
      </c>
      <c r="G60" s="10">
        <v>1.06</v>
      </c>
    </row>
    <row r="61" spans="1:7" s="12" customFormat="1" x14ac:dyDescent="0.25">
      <c r="A61" s="11" t="s">
        <v>45</v>
      </c>
      <c r="B61" s="11" t="s">
        <v>27</v>
      </c>
      <c r="C61" s="21" t="s">
        <v>45</v>
      </c>
      <c r="D61" s="9" t="s">
        <v>44</v>
      </c>
      <c r="E61" s="10" t="s">
        <v>28</v>
      </c>
      <c r="F61" s="10">
        <v>7665.69</v>
      </c>
      <c r="G61" s="10">
        <v>64012.47</v>
      </c>
    </row>
    <row r="62" spans="1:7" s="12" customFormat="1" x14ac:dyDescent="0.25">
      <c r="A62" s="11" t="s">
        <v>47</v>
      </c>
      <c r="B62" s="11" t="s">
        <v>27</v>
      </c>
      <c r="C62" s="21" t="s">
        <v>47</v>
      </c>
      <c r="D62" s="9" t="s">
        <v>46</v>
      </c>
      <c r="E62" s="10" t="s">
        <v>28</v>
      </c>
      <c r="F62" s="10">
        <v>0</v>
      </c>
      <c r="G62" s="10">
        <v>56335.8</v>
      </c>
    </row>
    <row r="63" spans="1:7" s="12" customFormat="1" x14ac:dyDescent="0.25">
      <c r="A63" s="11" t="s">
        <v>49</v>
      </c>
      <c r="B63" s="11" t="s">
        <v>27</v>
      </c>
      <c r="C63" s="21" t="s">
        <v>49</v>
      </c>
      <c r="D63" s="9" t="s">
        <v>48</v>
      </c>
      <c r="E63" s="10" t="s">
        <v>28</v>
      </c>
      <c r="F63" s="10">
        <v>0</v>
      </c>
      <c r="G63" s="10">
        <v>56335.8</v>
      </c>
    </row>
    <row r="64" spans="1:7" s="12" customFormat="1" ht="24" x14ac:dyDescent="0.25">
      <c r="A64" s="11" t="s">
        <v>49</v>
      </c>
      <c r="B64" s="11" t="s">
        <v>51</v>
      </c>
      <c r="C64" s="21" t="s">
        <v>51</v>
      </c>
      <c r="D64" s="9" t="s">
        <v>48</v>
      </c>
      <c r="E64" s="10" t="s">
        <v>50</v>
      </c>
      <c r="F64" s="10">
        <v>0</v>
      </c>
      <c r="G64" s="10">
        <v>56335.8</v>
      </c>
    </row>
    <row r="65" spans="1:7" s="12" customFormat="1" x14ac:dyDescent="0.25">
      <c r="A65" s="11" t="s">
        <v>53</v>
      </c>
      <c r="B65" s="11" t="s">
        <v>27</v>
      </c>
      <c r="C65" s="21" t="s">
        <v>53</v>
      </c>
      <c r="D65" s="9" t="s">
        <v>52</v>
      </c>
      <c r="E65" s="10" t="s">
        <v>28</v>
      </c>
      <c r="F65" s="10">
        <v>7665.69</v>
      </c>
      <c r="G65" s="10">
        <v>7676.67</v>
      </c>
    </row>
    <row r="66" spans="1:7" s="12" customFormat="1" ht="72" x14ac:dyDescent="0.25">
      <c r="A66" s="11" t="s">
        <v>55</v>
      </c>
      <c r="B66" s="11" t="s">
        <v>27</v>
      </c>
      <c r="C66" s="21" t="s">
        <v>55</v>
      </c>
      <c r="D66" s="9" t="s">
        <v>54</v>
      </c>
      <c r="E66" s="10" t="s">
        <v>28</v>
      </c>
      <c r="F66" s="10">
        <v>270</v>
      </c>
      <c r="G66" s="10">
        <v>270</v>
      </c>
    </row>
    <row r="67" spans="1:7" s="12" customFormat="1" ht="36" x14ac:dyDescent="0.25">
      <c r="A67" s="11" t="s">
        <v>55</v>
      </c>
      <c r="B67" s="11" t="s">
        <v>57</v>
      </c>
      <c r="C67" s="21" t="s">
        <v>57</v>
      </c>
      <c r="D67" s="9" t="s">
        <v>54</v>
      </c>
      <c r="E67" s="10" t="s">
        <v>56</v>
      </c>
      <c r="F67" s="10">
        <v>270</v>
      </c>
      <c r="G67" s="10">
        <v>270</v>
      </c>
    </row>
    <row r="68" spans="1:7" s="12" customFormat="1" ht="36" x14ac:dyDescent="0.25">
      <c r="A68" s="11" t="s">
        <v>61</v>
      </c>
      <c r="B68" s="11" t="s">
        <v>27</v>
      </c>
      <c r="C68" s="21" t="s">
        <v>61</v>
      </c>
      <c r="D68" s="9" t="s">
        <v>60</v>
      </c>
      <c r="E68" s="10" t="s">
        <v>28</v>
      </c>
      <c r="F68" s="10">
        <v>388.29</v>
      </c>
      <c r="G68" s="10">
        <v>399.27</v>
      </c>
    </row>
    <row r="69" spans="1:7" s="12" customFormat="1" ht="36" x14ac:dyDescent="0.25">
      <c r="A69" s="11" t="s">
        <v>61</v>
      </c>
      <c r="B69" s="11" t="s">
        <v>57</v>
      </c>
      <c r="C69" s="21" t="s">
        <v>57</v>
      </c>
      <c r="D69" s="9" t="s">
        <v>60</v>
      </c>
      <c r="E69" s="10" t="s">
        <v>56</v>
      </c>
      <c r="F69" s="10">
        <v>388.29</v>
      </c>
      <c r="G69" s="10">
        <v>399.27</v>
      </c>
    </row>
    <row r="70" spans="1:7" s="12" customFormat="1" ht="60" x14ac:dyDescent="0.25">
      <c r="A70" s="11" t="s">
        <v>59</v>
      </c>
      <c r="B70" s="11" t="s">
        <v>27</v>
      </c>
      <c r="C70" s="21" t="s">
        <v>59</v>
      </c>
      <c r="D70" s="9" t="s">
        <v>58</v>
      </c>
      <c r="E70" s="10" t="s">
        <v>28</v>
      </c>
      <c r="F70" s="10">
        <v>7007.4</v>
      </c>
      <c r="G70" s="10">
        <v>7007.4</v>
      </c>
    </row>
    <row r="71" spans="1:7" s="12" customFormat="1" ht="36" x14ac:dyDescent="0.25">
      <c r="A71" s="11" t="s">
        <v>59</v>
      </c>
      <c r="B71" s="11" t="s">
        <v>57</v>
      </c>
      <c r="C71" s="21" t="s">
        <v>57</v>
      </c>
      <c r="D71" s="9" t="s">
        <v>58</v>
      </c>
      <c r="E71" s="10" t="s">
        <v>56</v>
      </c>
      <c r="F71" s="10">
        <v>7007.4</v>
      </c>
      <c r="G71" s="10">
        <v>7007.4</v>
      </c>
    </row>
    <row r="72" spans="1:7" s="12" customFormat="1" x14ac:dyDescent="0.25">
      <c r="A72" s="11" t="s">
        <v>105</v>
      </c>
      <c r="B72" s="11" t="s">
        <v>27</v>
      </c>
      <c r="C72" s="21" t="s">
        <v>105</v>
      </c>
      <c r="D72" s="9" t="s">
        <v>104</v>
      </c>
      <c r="E72" s="10" t="s">
        <v>28</v>
      </c>
      <c r="F72" s="10">
        <v>62339.58</v>
      </c>
      <c r="G72" s="10">
        <v>62545.18</v>
      </c>
    </row>
    <row r="73" spans="1:7" s="12" customFormat="1" x14ac:dyDescent="0.25">
      <c r="A73" s="11" t="s">
        <v>133</v>
      </c>
      <c r="B73" s="11" t="s">
        <v>27</v>
      </c>
      <c r="C73" s="21" t="s">
        <v>133</v>
      </c>
      <c r="D73" s="9" t="s">
        <v>132</v>
      </c>
      <c r="E73" s="10" t="s">
        <v>28</v>
      </c>
      <c r="F73" s="10">
        <v>49458.7</v>
      </c>
      <c r="G73" s="10">
        <v>49425.3</v>
      </c>
    </row>
    <row r="74" spans="1:7" s="12" customFormat="1" ht="36" x14ac:dyDescent="0.25">
      <c r="A74" s="11" t="s">
        <v>121</v>
      </c>
      <c r="B74" s="11" t="s">
        <v>27</v>
      </c>
      <c r="C74" s="21" t="s">
        <v>121</v>
      </c>
      <c r="D74" s="9" t="s">
        <v>145</v>
      </c>
      <c r="E74" s="10" t="s">
        <v>28</v>
      </c>
      <c r="F74" s="10">
        <v>254.4</v>
      </c>
      <c r="G74" s="10">
        <v>254.4</v>
      </c>
    </row>
    <row r="75" spans="1:7" s="12" customFormat="1" ht="36" x14ac:dyDescent="0.25">
      <c r="A75" s="11" t="s">
        <v>151</v>
      </c>
      <c r="B75" s="11" t="s">
        <v>27</v>
      </c>
      <c r="C75" s="21" t="s">
        <v>151</v>
      </c>
      <c r="D75" s="9" t="s">
        <v>150</v>
      </c>
      <c r="E75" s="10" t="s">
        <v>28</v>
      </c>
      <c r="F75" s="10">
        <v>102</v>
      </c>
      <c r="G75" s="10">
        <v>102</v>
      </c>
    </row>
    <row r="76" spans="1:7" s="12" customFormat="1" x14ac:dyDescent="0.25">
      <c r="A76" s="11" t="s">
        <v>151</v>
      </c>
      <c r="B76" s="11" t="s">
        <v>39</v>
      </c>
      <c r="C76" s="21" t="s">
        <v>39</v>
      </c>
      <c r="D76" s="9" t="s">
        <v>150</v>
      </c>
      <c r="E76" s="10" t="s">
        <v>38</v>
      </c>
      <c r="F76" s="10">
        <v>3</v>
      </c>
      <c r="G76" s="10">
        <v>3</v>
      </c>
    </row>
    <row r="77" spans="1:7" s="12" customFormat="1" x14ac:dyDescent="0.25">
      <c r="A77" s="11" t="s">
        <v>151</v>
      </c>
      <c r="B77" s="11" t="s">
        <v>71</v>
      </c>
      <c r="C77" s="21" t="s">
        <v>71</v>
      </c>
      <c r="D77" s="9" t="s">
        <v>150</v>
      </c>
      <c r="E77" s="10" t="s">
        <v>70</v>
      </c>
      <c r="F77" s="10">
        <v>99</v>
      </c>
      <c r="G77" s="10">
        <v>99</v>
      </c>
    </row>
    <row r="78" spans="1:7" s="12" customFormat="1" ht="60" x14ac:dyDescent="0.25">
      <c r="A78" s="11" t="s">
        <v>149</v>
      </c>
      <c r="B78" s="11" t="s">
        <v>27</v>
      </c>
      <c r="C78" s="21" t="s">
        <v>149</v>
      </c>
      <c r="D78" s="9" t="s">
        <v>148</v>
      </c>
      <c r="E78" s="10" t="s">
        <v>28</v>
      </c>
      <c r="F78" s="10">
        <v>126.4</v>
      </c>
      <c r="G78" s="10">
        <v>126.4</v>
      </c>
    </row>
    <row r="79" spans="1:7" s="12" customFormat="1" ht="36" x14ac:dyDescent="0.25">
      <c r="A79" s="11" t="s">
        <v>149</v>
      </c>
      <c r="B79" s="11" t="s">
        <v>57</v>
      </c>
      <c r="C79" s="21" t="s">
        <v>57</v>
      </c>
      <c r="D79" s="9" t="s">
        <v>148</v>
      </c>
      <c r="E79" s="10" t="s">
        <v>56</v>
      </c>
      <c r="F79" s="10">
        <v>126.4</v>
      </c>
      <c r="G79" s="10">
        <v>126.4</v>
      </c>
    </row>
    <row r="80" spans="1:7" s="12" customFormat="1" ht="84" x14ac:dyDescent="0.25">
      <c r="A80" s="11" t="s">
        <v>147</v>
      </c>
      <c r="B80" s="11" t="s">
        <v>27</v>
      </c>
      <c r="C80" s="21" t="s">
        <v>147</v>
      </c>
      <c r="D80" s="9" t="s">
        <v>146</v>
      </c>
      <c r="E80" s="10" t="s">
        <v>28</v>
      </c>
      <c r="F80" s="10">
        <v>26</v>
      </c>
      <c r="G80" s="10">
        <v>26</v>
      </c>
    </row>
    <row r="81" spans="1:7" s="12" customFormat="1" x14ac:dyDescent="0.25">
      <c r="A81" s="11" t="s">
        <v>147</v>
      </c>
      <c r="B81" s="11" t="s">
        <v>39</v>
      </c>
      <c r="C81" s="21" t="s">
        <v>39</v>
      </c>
      <c r="D81" s="9" t="s">
        <v>146</v>
      </c>
      <c r="E81" s="10" t="s">
        <v>38</v>
      </c>
      <c r="F81" s="10">
        <v>26</v>
      </c>
      <c r="G81" s="10">
        <v>26</v>
      </c>
    </row>
    <row r="82" spans="1:7" s="12" customFormat="1" x14ac:dyDescent="0.25">
      <c r="A82" s="11" t="s">
        <v>109</v>
      </c>
      <c r="B82" s="11" t="s">
        <v>27</v>
      </c>
      <c r="C82" s="21" t="s">
        <v>109</v>
      </c>
      <c r="D82" s="9" t="s">
        <v>138</v>
      </c>
      <c r="E82" s="10" t="s">
        <v>28</v>
      </c>
      <c r="F82" s="10">
        <v>48693.1</v>
      </c>
      <c r="G82" s="10">
        <v>48693.1</v>
      </c>
    </row>
    <row r="83" spans="1:7" s="12" customFormat="1" ht="36" x14ac:dyDescent="0.25">
      <c r="A83" s="11" t="s">
        <v>144</v>
      </c>
      <c r="B83" s="11" t="s">
        <v>27</v>
      </c>
      <c r="C83" s="21" t="s">
        <v>144</v>
      </c>
      <c r="D83" s="9" t="s">
        <v>143</v>
      </c>
      <c r="E83" s="10" t="s">
        <v>28</v>
      </c>
      <c r="F83" s="10">
        <v>32146</v>
      </c>
      <c r="G83" s="10">
        <v>32146</v>
      </c>
    </row>
    <row r="84" spans="1:7" s="12" customFormat="1" ht="36" x14ac:dyDescent="0.25">
      <c r="A84" s="11" t="s">
        <v>144</v>
      </c>
      <c r="B84" s="11" t="s">
        <v>57</v>
      </c>
      <c r="C84" s="21" t="s">
        <v>57</v>
      </c>
      <c r="D84" s="9" t="s">
        <v>143</v>
      </c>
      <c r="E84" s="10" t="s">
        <v>56</v>
      </c>
      <c r="F84" s="10">
        <v>31839</v>
      </c>
      <c r="G84" s="10">
        <v>31839</v>
      </c>
    </row>
    <row r="85" spans="1:7" s="12" customFormat="1" x14ac:dyDescent="0.25">
      <c r="A85" s="11" t="s">
        <v>144</v>
      </c>
      <c r="B85" s="11" t="s">
        <v>39</v>
      </c>
      <c r="C85" s="21" t="s">
        <v>39</v>
      </c>
      <c r="D85" s="9" t="s">
        <v>143</v>
      </c>
      <c r="E85" s="10" t="s">
        <v>38</v>
      </c>
      <c r="F85" s="10">
        <v>307</v>
      </c>
      <c r="G85" s="10">
        <v>307</v>
      </c>
    </row>
    <row r="86" spans="1:7" s="12" customFormat="1" ht="24" x14ac:dyDescent="0.25">
      <c r="A86" s="11" t="s">
        <v>142</v>
      </c>
      <c r="B86" s="11" t="s">
        <v>27</v>
      </c>
      <c r="C86" s="21" t="s">
        <v>142</v>
      </c>
      <c r="D86" s="9" t="s">
        <v>141</v>
      </c>
      <c r="E86" s="10" t="s">
        <v>28</v>
      </c>
      <c r="F86" s="10">
        <v>16547.099999999999</v>
      </c>
      <c r="G86" s="10">
        <v>16547.099999999999</v>
      </c>
    </row>
    <row r="87" spans="1:7" s="12" customFormat="1" ht="36" x14ac:dyDescent="0.25">
      <c r="A87" s="11" t="s">
        <v>142</v>
      </c>
      <c r="B87" s="11" t="s">
        <v>57</v>
      </c>
      <c r="C87" s="21" t="s">
        <v>57</v>
      </c>
      <c r="D87" s="9" t="s">
        <v>141</v>
      </c>
      <c r="E87" s="10" t="s">
        <v>56</v>
      </c>
      <c r="F87" s="10">
        <v>16349.9</v>
      </c>
      <c r="G87" s="10">
        <v>16349.9</v>
      </c>
    </row>
    <row r="88" spans="1:7" s="12" customFormat="1" x14ac:dyDescent="0.25">
      <c r="A88" s="11" t="s">
        <v>142</v>
      </c>
      <c r="B88" s="11" t="s">
        <v>39</v>
      </c>
      <c r="C88" s="21" t="s">
        <v>39</v>
      </c>
      <c r="D88" s="9" t="s">
        <v>141</v>
      </c>
      <c r="E88" s="10" t="s">
        <v>38</v>
      </c>
      <c r="F88" s="10">
        <v>197.2</v>
      </c>
      <c r="G88" s="10">
        <v>197.2</v>
      </c>
    </row>
    <row r="89" spans="1:7" s="12" customFormat="1" ht="24" x14ac:dyDescent="0.25">
      <c r="A89" s="11" t="s">
        <v>140</v>
      </c>
      <c r="B89" s="11" t="s">
        <v>27</v>
      </c>
      <c r="C89" s="21" t="s">
        <v>140</v>
      </c>
      <c r="D89" s="9" t="s">
        <v>139</v>
      </c>
      <c r="E89" s="10" t="s">
        <v>28</v>
      </c>
      <c r="F89" s="10">
        <v>0</v>
      </c>
      <c r="G89" s="10">
        <v>0</v>
      </c>
    </row>
    <row r="90" spans="1:7" s="12" customFormat="1" x14ac:dyDescent="0.25">
      <c r="A90" s="11" t="s">
        <v>140</v>
      </c>
      <c r="B90" s="11" t="s">
        <v>39</v>
      </c>
      <c r="C90" s="21" t="s">
        <v>39</v>
      </c>
      <c r="D90" s="9" t="s">
        <v>139</v>
      </c>
      <c r="E90" s="10" t="s">
        <v>38</v>
      </c>
      <c r="F90" s="10">
        <v>0</v>
      </c>
      <c r="G90" s="10">
        <v>0</v>
      </c>
    </row>
    <row r="91" spans="1:7" s="12" customFormat="1" ht="36" x14ac:dyDescent="0.25">
      <c r="A91" s="11" t="s">
        <v>135</v>
      </c>
      <c r="B91" s="11" t="s">
        <v>27</v>
      </c>
      <c r="C91" s="21" t="s">
        <v>135</v>
      </c>
      <c r="D91" s="9" t="s">
        <v>134</v>
      </c>
      <c r="E91" s="10" t="s">
        <v>28</v>
      </c>
      <c r="F91" s="10">
        <v>511.2</v>
      </c>
      <c r="G91" s="10">
        <v>477.8</v>
      </c>
    </row>
    <row r="92" spans="1:7" s="12" customFormat="1" ht="36" x14ac:dyDescent="0.25">
      <c r="A92" s="11" t="s">
        <v>137</v>
      </c>
      <c r="B92" s="11" t="s">
        <v>27</v>
      </c>
      <c r="C92" s="21" t="s">
        <v>137</v>
      </c>
      <c r="D92" s="9" t="s">
        <v>136</v>
      </c>
      <c r="E92" s="10" t="s">
        <v>28</v>
      </c>
      <c r="F92" s="10">
        <v>511.2</v>
      </c>
      <c r="G92" s="10">
        <v>477.8</v>
      </c>
    </row>
    <row r="93" spans="1:7" s="12" customFormat="1" x14ac:dyDescent="0.25">
      <c r="A93" s="11" t="s">
        <v>137</v>
      </c>
      <c r="B93" s="11" t="s">
        <v>39</v>
      </c>
      <c r="C93" s="21" t="s">
        <v>39</v>
      </c>
      <c r="D93" s="9" t="s">
        <v>136</v>
      </c>
      <c r="E93" s="10" t="s">
        <v>38</v>
      </c>
      <c r="F93" s="10">
        <v>511.2</v>
      </c>
      <c r="G93" s="10">
        <v>477.8</v>
      </c>
    </row>
    <row r="94" spans="1:7" s="12" customFormat="1" ht="24" x14ac:dyDescent="0.25">
      <c r="A94" s="11" t="s">
        <v>125</v>
      </c>
      <c r="B94" s="11" t="s">
        <v>27</v>
      </c>
      <c r="C94" s="21" t="s">
        <v>125</v>
      </c>
      <c r="D94" s="9" t="s">
        <v>124</v>
      </c>
      <c r="E94" s="10" t="s">
        <v>28</v>
      </c>
      <c r="F94" s="10">
        <v>7084</v>
      </c>
      <c r="G94" s="10">
        <v>7084</v>
      </c>
    </row>
    <row r="95" spans="1:7" s="12" customFormat="1" ht="36" x14ac:dyDescent="0.25">
      <c r="A95" s="11" t="s">
        <v>127</v>
      </c>
      <c r="B95" s="11" t="s">
        <v>27</v>
      </c>
      <c r="C95" s="21" t="s">
        <v>127</v>
      </c>
      <c r="D95" s="9" t="s">
        <v>126</v>
      </c>
      <c r="E95" s="10" t="s">
        <v>28</v>
      </c>
      <c r="F95" s="10">
        <v>7084</v>
      </c>
      <c r="G95" s="10">
        <v>7084</v>
      </c>
    </row>
    <row r="96" spans="1:7" s="12" customFormat="1" x14ac:dyDescent="0.25">
      <c r="A96" s="11" t="s">
        <v>131</v>
      </c>
      <c r="B96" s="11" t="s">
        <v>27</v>
      </c>
      <c r="C96" s="21" t="s">
        <v>131</v>
      </c>
      <c r="D96" s="9" t="s">
        <v>130</v>
      </c>
      <c r="E96" s="10" t="s">
        <v>28</v>
      </c>
      <c r="F96" s="10">
        <v>669</v>
      </c>
      <c r="G96" s="10">
        <v>669</v>
      </c>
    </row>
    <row r="97" spans="1:7" s="12" customFormat="1" ht="36" x14ac:dyDescent="0.25">
      <c r="A97" s="11" t="s">
        <v>131</v>
      </c>
      <c r="B97" s="11" t="s">
        <v>57</v>
      </c>
      <c r="C97" s="21" t="s">
        <v>57</v>
      </c>
      <c r="D97" s="9" t="s">
        <v>130</v>
      </c>
      <c r="E97" s="10" t="s">
        <v>56</v>
      </c>
      <c r="F97" s="10">
        <v>542.79999999999995</v>
      </c>
      <c r="G97" s="10">
        <v>542.79999999999995</v>
      </c>
    </row>
    <row r="98" spans="1:7" s="12" customFormat="1" x14ac:dyDescent="0.25">
      <c r="A98" s="11" t="s">
        <v>131</v>
      </c>
      <c r="B98" s="11" t="s">
        <v>39</v>
      </c>
      <c r="C98" s="21" t="s">
        <v>39</v>
      </c>
      <c r="D98" s="9" t="s">
        <v>130</v>
      </c>
      <c r="E98" s="10" t="s">
        <v>38</v>
      </c>
      <c r="F98" s="10">
        <v>126.2</v>
      </c>
      <c r="G98" s="10">
        <v>126.2</v>
      </c>
    </row>
    <row r="99" spans="1:7" s="12" customFormat="1" ht="96" x14ac:dyDescent="0.25">
      <c r="A99" s="11" t="s">
        <v>129</v>
      </c>
      <c r="B99" s="11" t="s">
        <v>27</v>
      </c>
      <c r="C99" s="21" t="s">
        <v>129</v>
      </c>
      <c r="D99" s="9" t="s">
        <v>128</v>
      </c>
      <c r="E99" s="10" t="s">
        <v>28</v>
      </c>
      <c r="F99" s="10">
        <v>6415</v>
      </c>
      <c r="G99" s="10">
        <v>6415</v>
      </c>
    </row>
    <row r="100" spans="1:7" s="12" customFormat="1" x14ac:dyDescent="0.25">
      <c r="A100" s="11" t="s">
        <v>129</v>
      </c>
      <c r="B100" s="11" t="s">
        <v>39</v>
      </c>
      <c r="C100" s="21" t="s">
        <v>39</v>
      </c>
      <c r="D100" s="9" t="s">
        <v>128</v>
      </c>
      <c r="E100" s="10" t="s">
        <v>38</v>
      </c>
      <c r="F100" s="10">
        <v>116</v>
      </c>
      <c r="G100" s="10">
        <v>116</v>
      </c>
    </row>
    <row r="101" spans="1:7" s="12" customFormat="1" x14ac:dyDescent="0.25">
      <c r="A101" s="11" t="s">
        <v>129</v>
      </c>
      <c r="B101" s="11" t="s">
        <v>71</v>
      </c>
      <c r="C101" s="21" t="s">
        <v>71</v>
      </c>
      <c r="D101" s="9" t="s">
        <v>128</v>
      </c>
      <c r="E101" s="10" t="s">
        <v>70</v>
      </c>
      <c r="F101" s="10">
        <v>6299</v>
      </c>
      <c r="G101" s="10">
        <v>6299</v>
      </c>
    </row>
    <row r="102" spans="1:7" s="12" customFormat="1" x14ac:dyDescent="0.25">
      <c r="A102" s="11" t="s">
        <v>119</v>
      </c>
      <c r="B102" s="11" t="s">
        <v>27</v>
      </c>
      <c r="C102" s="21" t="s">
        <v>119</v>
      </c>
      <c r="D102" s="9" t="s">
        <v>118</v>
      </c>
      <c r="E102" s="10" t="s">
        <v>28</v>
      </c>
      <c r="F102" s="10">
        <v>5092</v>
      </c>
      <c r="G102" s="10">
        <v>5331</v>
      </c>
    </row>
    <row r="103" spans="1:7" s="12" customFormat="1" ht="36" x14ac:dyDescent="0.25">
      <c r="A103" s="11" t="s">
        <v>121</v>
      </c>
      <c r="B103" s="11" t="s">
        <v>27</v>
      </c>
      <c r="C103" s="21" t="s">
        <v>121</v>
      </c>
      <c r="D103" s="9" t="s">
        <v>120</v>
      </c>
      <c r="E103" s="10" t="s">
        <v>28</v>
      </c>
      <c r="F103" s="10">
        <v>5092</v>
      </c>
      <c r="G103" s="10">
        <v>5331</v>
      </c>
    </row>
    <row r="104" spans="1:7" s="12" customFormat="1" ht="84" x14ac:dyDescent="0.25">
      <c r="A104" s="11" t="s">
        <v>123</v>
      </c>
      <c r="B104" s="11" t="s">
        <v>27</v>
      </c>
      <c r="C104" s="21" t="s">
        <v>123</v>
      </c>
      <c r="D104" s="9" t="s">
        <v>122</v>
      </c>
      <c r="E104" s="10" t="s">
        <v>28</v>
      </c>
      <c r="F104" s="10">
        <v>5092</v>
      </c>
      <c r="G104" s="10">
        <v>5331</v>
      </c>
    </row>
    <row r="105" spans="1:7" s="12" customFormat="1" ht="36" x14ac:dyDescent="0.25">
      <c r="A105" s="11" t="s">
        <v>123</v>
      </c>
      <c r="B105" s="11" t="s">
        <v>57</v>
      </c>
      <c r="C105" s="21" t="s">
        <v>57</v>
      </c>
      <c r="D105" s="9" t="s">
        <v>122</v>
      </c>
      <c r="E105" s="10" t="s">
        <v>56</v>
      </c>
      <c r="F105" s="10">
        <v>4425</v>
      </c>
      <c r="G105" s="10">
        <v>4634</v>
      </c>
    </row>
    <row r="106" spans="1:7" s="12" customFormat="1" x14ac:dyDescent="0.25">
      <c r="A106" s="11" t="s">
        <v>123</v>
      </c>
      <c r="B106" s="11" t="s">
        <v>39</v>
      </c>
      <c r="C106" s="21" t="s">
        <v>39</v>
      </c>
      <c r="D106" s="9" t="s">
        <v>122</v>
      </c>
      <c r="E106" s="10" t="s">
        <v>38</v>
      </c>
      <c r="F106" s="10">
        <v>45</v>
      </c>
      <c r="G106" s="10">
        <v>47</v>
      </c>
    </row>
    <row r="107" spans="1:7" s="12" customFormat="1" ht="24" x14ac:dyDescent="0.25">
      <c r="A107" s="11" t="s">
        <v>123</v>
      </c>
      <c r="B107" s="11" t="s">
        <v>89</v>
      </c>
      <c r="C107" s="21" t="s">
        <v>89</v>
      </c>
      <c r="D107" s="9" t="s">
        <v>122</v>
      </c>
      <c r="E107" s="10" t="s">
        <v>88</v>
      </c>
      <c r="F107" s="10">
        <v>622</v>
      </c>
      <c r="G107" s="10">
        <v>650</v>
      </c>
    </row>
    <row r="108" spans="1:7" s="12" customFormat="1" ht="24" x14ac:dyDescent="0.25">
      <c r="A108" s="11" t="s">
        <v>107</v>
      </c>
      <c r="B108" s="11" t="s">
        <v>27</v>
      </c>
      <c r="C108" s="21" t="s">
        <v>107</v>
      </c>
      <c r="D108" s="9" t="s">
        <v>106</v>
      </c>
      <c r="E108" s="10" t="s">
        <v>28</v>
      </c>
      <c r="F108" s="10">
        <v>600</v>
      </c>
      <c r="G108" s="10">
        <v>600</v>
      </c>
    </row>
    <row r="109" spans="1:7" s="12" customFormat="1" x14ac:dyDescent="0.25">
      <c r="A109" s="11" t="s">
        <v>109</v>
      </c>
      <c r="B109" s="11" t="s">
        <v>27</v>
      </c>
      <c r="C109" s="21" t="s">
        <v>109</v>
      </c>
      <c r="D109" s="9" t="s">
        <v>108</v>
      </c>
      <c r="E109" s="10" t="s">
        <v>28</v>
      </c>
      <c r="F109" s="10">
        <v>600</v>
      </c>
      <c r="G109" s="10">
        <v>600</v>
      </c>
    </row>
    <row r="110" spans="1:7" s="12" customFormat="1" x14ac:dyDescent="0.25">
      <c r="A110" s="11" t="s">
        <v>111</v>
      </c>
      <c r="B110" s="11" t="s">
        <v>27</v>
      </c>
      <c r="C110" s="21" t="s">
        <v>111</v>
      </c>
      <c r="D110" s="9" t="s">
        <v>110</v>
      </c>
      <c r="E110" s="10" t="s">
        <v>28</v>
      </c>
      <c r="F110" s="10">
        <v>600</v>
      </c>
      <c r="G110" s="10">
        <v>600</v>
      </c>
    </row>
    <row r="111" spans="1:7" s="12" customFormat="1" ht="24" x14ac:dyDescent="0.25">
      <c r="A111" s="11" t="s">
        <v>111</v>
      </c>
      <c r="B111" s="11" t="s">
        <v>89</v>
      </c>
      <c r="C111" s="21" t="s">
        <v>89</v>
      </c>
      <c r="D111" s="9" t="s">
        <v>110</v>
      </c>
      <c r="E111" s="10" t="s">
        <v>88</v>
      </c>
      <c r="F111" s="10">
        <v>600</v>
      </c>
      <c r="G111" s="10">
        <v>600</v>
      </c>
    </row>
    <row r="112" spans="1:7" s="12" customFormat="1" x14ac:dyDescent="0.25">
      <c r="A112" s="11" t="s">
        <v>113</v>
      </c>
      <c r="B112" s="11" t="s">
        <v>27</v>
      </c>
      <c r="C112" s="21" t="s">
        <v>113</v>
      </c>
      <c r="D112" s="9" t="s">
        <v>112</v>
      </c>
      <c r="E112" s="10" t="s">
        <v>28</v>
      </c>
      <c r="F112" s="10">
        <v>104.88</v>
      </c>
      <c r="G112" s="10">
        <v>104.88</v>
      </c>
    </row>
    <row r="113" spans="1:7" s="12" customFormat="1" ht="24" x14ac:dyDescent="0.25">
      <c r="A113" s="11" t="s">
        <v>115</v>
      </c>
      <c r="B113" s="11" t="s">
        <v>27</v>
      </c>
      <c r="C113" s="21" t="s">
        <v>115</v>
      </c>
      <c r="D113" s="9" t="s">
        <v>114</v>
      </c>
      <c r="E113" s="10" t="s">
        <v>28</v>
      </c>
      <c r="F113" s="10">
        <v>104.88</v>
      </c>
      <c r="G113" s="10">
        <v>104.88</v>
      </c>
    </row>
    <row r="114" spans="1:7" s="12" customFormat="1" ht="36" x14ac:dyDescent="0.25">
      <c r="A114" s="11" t="s">
        <v>117</v>
      </c>
      <c r="B114" s="11" t="s">
        <v>27</v>
      </c>
      <c r="C114" s="21" t="s">
        <v>117</v>
      </c>
      <c r="D114" s="9" t="s">
        <v>116</v>
      </c>
      <c r="E114" s="10" t="s">
        <v>28</v>
      </c>
      <c r="F114" s="10">
        <v>104.88</v>
      </c>
      <c r="G114" s="10">
        <v>104.88</v>
      </c>
    </row>
    <row r="115" spans="1:7" s="12" customFormat="1" x14ac:dyDescent="0.25">
      <c r="A115" s="11" t="s">
        <v>117</v>
      </c>
      <c r="B115" s="11" t="s">
        <v>39</v>
      </c>
      <c r="C115" s="21" t="s">
        <v>39</v>
      </c>
      <c r="D115" s="9" t="s">
        <v>116</v>
      </c>
      <c r="E115" s="10" t="s">
        <v>38</v>
      </c>
      <c r="F115" s="10">
        <v>104.88</v>
      </c>
      <c r="G115" s="10">
        <v>104.88</v>
      </c>
    </row>
    <row r="116" spans="1:7" s="12" customFormat="1" ht="24" x14ac:dyDescent="0.25">
      <c r="A116" s="11" t="s">
        <v>153</v>
      </c>
      <c r="B116" s="11" t="s">
        <v>27</v>
      </c>
      <c r="C116" s="22" t="s">
        <v>153</v>
      </c>
      <c r="D116" s="18" t="s">
        <v>152</v>
      </c>
      <c r="E116" s="19" t="s">
        <v>28</v>
      </c>
      <c r="F116" s="19">
        <v>314</v>
      </c>
      <c r="G116" s="19">
        <v>284</v>
      </c>
    </row>
    <row r="117" spans="1:7" s="12" customFormat="1" x14ac:dyDescent="0.25">
      <c r="A117" s="11" t="s">
        <v>155</v>
      </c>
      <c r="B117" s="11" t="s">
        <v>27</v>
      </c>
      <c r="C117" s="21" t="s">
        <v>155</v>
      </c>
      <c r="D117" s="9" t="s">
        <v>154</v>
      </c>
      <c r="E117" s="10" t="s">
        <v>28</v>
      </c>
      <c r="F117" s="10">
        <v>164</v>
      </c>
      <c r="G117" s="10">
        <v>134</v>
      </c>
    </row>
    <row r="118" spans="1:7" s="12" customFormat="1" x14ac:dyDescent="0.25">
      <c r="A118" s="11" t="s">
        <v>157</v>
      </c>
      <c r="B118" s="11" t="s">
        <v>27</v>
      </c>
      <c r="C118" s="21" t="s">
        <v>157</v>
      </c>
      <c r="D118" s="9" t="s">
        <v>156</v>
      </c>
      <c r="E118" s="10" t="s">
        <v>28</v>
      </c>
      <c r="F118" s="10">
        <v>30</v>
      </c>
      <c r="G118" s="10">
        <v>0</v>
      </c>
    </row>
    <row r="119" spans="1:7" s="12" customFormat="1" x14ac:dyDescent="0.25">
      <c r="A119" s="11" t="s">
        <v>157</v>
      </c>
      <c r="B119" s="11" t="s">
        <v>39</v>
      </c>
      <c r="C119" s="21" t="s">
        <v>39</v>
      </c>
      <c r="D119" s="9" t="s">
        <v>156</v>
      </c>
      <c r="E119" s="10" t="s">
        <v>38</v>
      </c>
      <c r="F119" s="10">
        <v>30</v>
      </c>
      <c r="G119" s="10">
        <v>0</v>
      </c>
    </row>
    <row r="120" spans="1:7" s="12" customFormat="1" x14ac:dyDescent="0.25">
      <c r="A120" s="11" t="s">
        <v>159</v>
      </c>
      <c r="B120" s="11" t="s">
        <v>27</v>
      </c>
      <c r="C120" s="21" t="s">
        <v>159</v>
      </c>
      <c r="D120" s="9" t="s">
        <v>158</v>
      </c>
      <c r="E120" s="10" t="s">
        <v>28</v>
      </c>
      <c r="F120" s="10">
        <v>134</v>
      </c>
      <c r="G120" s="10">
        <v>134</v>
      </c>
    </row>
    <row r="121" spans="1:7" s="12" customFormat="1" x14ac:dyDescent="0.25">
      <c r="A121" s="11" t="s">
        <v>159</v>
      </c>
      <c r="B121" s="11" t="s">
        <v>39</v>
      </c>
      <c r="C121" s="21" t="s">
        <v>39</v>
      </c>
      <c r="D121" s="9" t="s">
        <v>158</v>
      </c>
      <c r="E121" s="10" t="s">
        <v>38</v>
      </c>
      <c r="F121" s="10">
        <v>134</v>
      </c>
      <c r="G121" s="10">
        <v>134</v>
      </c>
    </row>
    <row r="122" spans="1:7" s="12" customFormat="1" x14ac:dyDescent="0.25">
      <c r="A122" s="11" t="s">
        <v>161</v>
      </c>
      <c r="B122" s="11" t="s">
        <v>27</v>
      </c>
      <c r="C122" s="21" t="s">
        <v>161</v>
      </c>
      <c r="D122" s="9" t="s">
        <v>160</v>
      </c>
      <c r="E122" s="10" t="s">
        <v>28</v>
      </c>
      <c r="F122" s="10">
        <v>150</v>
      </c>
      <c r="G122" s="10">
        <v>150</v>
      </c>
    </row>
    <row r="123" spans="1:7" s="12" customFormat="1" ht="24" x14ac:dyDescent="0.25">
      <c r="A123" s="11" t="s">
        <v>107</v>
      </c>
      <c r="B123" s="11" t="s">
        <v>27</v>
      </c>
      <c r="C123" s="21" t="s">
        <v>107</v>
      </c>
      <c r="D123" s="9" t="s">
        <v>162</v>
      </c>
      <c r="E123" s="10" t="s">
        <v>28</v>
      </c>
      <c r="F123" s="10">
        <v>150</v>
      </c>
      <c r="G123" s="10">
        <v>150</v>
      </c>
    </row>
    <row r="124" spans="1:7" s="12" customFormat="1" x14ac:dyDescent="0.25">
      <c r="A124" s="11" t="s">
        <v>111</v>
      </c>
      <c r="B124" s="11" t="s">
        <v>27</v>
      </c>
      <c r="C124" s="21" t="s">
        <v>111</v>
      </c>
      <c r="D124" s="9" t="s">
        <v>163</v>
      </c>
      <c r="E124" s="10" t="s">
        <v>28</v>
      </c>
      <c r="F124" s="10">
        <v>150</v>
      </c>
      <c r="G124" s="10">
        <v>150</v>
      </c>
    </row>
    <row r="125" spans="1:7" s="12" customFormat="1" x14ac:dyDescent="0.25">
      <c r="A125" s="11" t="s">
        <v>111</v>
      </c>
      <c r="B125" s="11" t="s">
        <v>39</v>
      </c>
      <c r="C125" s="21" t="s">
        <v>39</v>
      </c>
      <c r="D125" s="9" t="s">
        <v>163</v>
      </c>
      <c r="E125" s="10" t="s">
        <v>38</v>
      </c>
      <c r="F125" s="10">
        <v>150</v>
      </c>
      <c r="G125" s="10">
        <v>150</v>
      </c>
    </row>
    <row r="126" spans="1:7" s="12" customFormat="1" ht="24" x14ac:dyDescent="0.25">
      <c r="A126" s="11" t="s">
        <v>165</v>
      </c>
      <c r="B126" s="11" t="s">
        <v>27</v>
      </c>
      <c r="C126" s="22" t="s">
        <v>165</v>
      </c>
      <c r="D126" s="18" t="s">
        <v>164</v>
      </c>
      <c r="E126" s="19" t="s">
        <v>28</v>
      </c>
      <c r="F126" s="19">
        <v>43775.97</v>
      </c>
      <c r="G126" s="19">
        <v>44203.18</v>
      </c>
    </row>
    <row r="127" spans="1:7" s="12" customFormat="1" x14ac:dyDescent="0.25">
      <c r="A127" s="11" t="s">
        <v>77</v>
      </c>
      <c r="B127" s="11" t="s">
        <v>27</v>
      </c>
      <c r="C127" s="21" t="s">
        <v>77</v>
      </c>
      <c r="D127" s="9" t="s">
        <v>166</v>
      </c>
      <c r="E127" s="10" t="s">
        <v>28</v>
      </c>
      <c r="F127" s="10">
        <v>43075.4</v>
      </c>
      <c r="G127" s="10">
        <v>43486.2</v>
      </c>
    </row>
    <row r="128" spans="1:7" s="12" customFormat="1" x14ac:dyDescent="0.25">
      <c r="A128" s="11" t="s">
        <v>87</v>
      </c>
      <c r="B128" s="11" t="s">
        <v>27</v>
      </c>
      <c r="C128" s="21" t="s">
        <v>87</v>
      </c>
      <c r="D128" s="9" t="s">
        <v>169</v>
      </c>
      <c r="E128" s="10" t="s">
        <v>28</v>
      </c>
      <c r="F128" s="10">
        <v>4762.3</v>
      </c>
      <c r="G128" s="10">
        <v>4765.8</v>
      </c>
    </row>
    <row r="129" spans="1:7" s="12" customFormat="1" ht="24" x14ac:dyDescent="0.25">
      <c r="A129" s="11" t="s">
        <v>87</v>
      </c>
      <c r="B129" s="11" t="s">
        <v>89</v>
      </c>
      <c r="C129" s="21" t="s">
        <v>89</v>
      </c>
      <c r="D129" s="9" t="s">
        <v>169</v>
      </c>
      <c r="E129" s="10" t="s">
        <v>88</v>
      </c>
      <c r="F129" s="10">
        <v>4762.3</v>
      </c>
      <c r="G129" s="10">
        <v>4765.8</v>
      </c>
    </row>
    <row r="130" spans="1:7" s="12" customFormat="1" x14ac:dyDescent="0.25">
      <c r="A130" s="11" t="s">
        <v>171</v>
      </c>
      <c r="B130" s="11" t="s">
        <v>27</v>
      </c>
      <c r="C130" s="21" t="s">
        <v>171</v>
      </c>
      <c r="D130" s="9" t="s">
        <v>170</v>
      </c>
      <c r="E130" s="10" t="s">
        <v>28</v>
      </c>
      <c r="F130" s="10">
        <v>28397.8</v>
      </c>
      <c r="G130" s="10">
        <v>28716.2</v>
      </c>
    </row>
    <row r="131" spans="1:7" s="12" customFormat="1" ht="24" x14ac:dyDescent="0.25">
      <c r="A131" s="11" t="s">
        <v>171</v>
      </c>
      <c r="B131" s="11" t="s">
        <v>89</v>
      </c>
      <c r="C131" s="21" t="s">
        <v>89</v>
      </c>
      <c r="D131" s="9" t="s">
        <v>170</v>
      </c>
      <c r="E131" s="10" t="s">
        <v>88</v>
      </c>
      <c r="F131" s="10">
        <v>28397.8</v>
      </c>
      <c r="G131" s="10">
        <v>28716.2</v>
      </c>
    </row>
    <row r="132" spans="1:7" s="12" customFormat="1" x14ac:dyDescent="0.25">
      <c r="A132" s="11" t="s">
        <v>173</v>
      </c>
      <c r="B132" s="11" t="s">
        <v>27</v>
      </c>
      <c r="C132" s="21" t="s">
        <v>173</v>
      </c>
      <c r="D132" s="9" t="s">
        <v>172</v>
      </c>
      <c r="E132" s="10" t="s">
        <v>28</v>
      </c>
      <c r="F132" s="10">
        <v>1311</v>
      </c>
      <c r="G132" s="10">
        <v>1311.1</v>
      </c>
    </row>
    <row r="133" spans="1:7" s="12" customFormat="1" ht="24" x14ac:dyDescent="0.25">
      <c r="A133" s="11" t="s">
        <v>173</v>
      </c>
      <c r="B133" s="11" t="s">
        <v>89</v>
      </c>
      <c r="C133" s="21" t="s">
        <v>89</v>
      </c>
      <c r="D133" s="9" t="s">
        <v>172</v>
      </c>
      <c r="E133" s="10" t="s">
        <v>88</v>
      </c>
      <c r="F133" s="10">
        <v>1311</v>
      </c>
      <c r="G133" s="10">
        <v>1311.1</v>
      </c>
    </row>
    <row r="134" spans="1:7" s="12" customFormat="1" x14ac:dyDescent="0.25">
      <c r="A134" s="11" t="s">
        <v>168</v>
      </c>
      <c r="B134" s="11" t="s">
        <v>27</v>
      </c>
      <c r="C134" s="21" t="s">
        <v>168</v>
      </c>
      <c r="D134" s="9" t="s">
        <v>167</v>
      </c>
      <c r="E134" s="10" t="s">
        <v>28</v>
      </c>
      <c r="F134" s="10">
        <v>8604.2999999999993</v>
      </c>
      <c r="G134" s="10">
        <v>8693.1</v>
      </c>
    </row>
    <row r="135" spans="1:7" s="12" customFormat="1" ht="24" x14ac:dyDescent="0.25">
      <c r="A135" s="11" t="s">
        <v>168</v>
      </c>
      <c r="B135" s="11" t="s">
        <v>89</v>
      </c>
      <c r="C135" s="21" t="s">
        <v>89</v>
      </c>
      <c r="D135" s="9" t="s">
        <v>167</v>
      </c>
      <c r="E135" s="10" t="s">
        <v>88</v>
      </c>
      <c r="F135" s="10">
        <v>8604.2999999999993</v>
      </c>
      <c r="G135" s="10">
        <v>8693.1</v>
      </c>
    </row>
    <row r="136" spans="1:7" s="12" customFormat="1" x14ac:dyDescent="0.25">
      <c r="A136" s="11" t="s">
        <v>73</v>
      </c>
      <c r="B136" s="11" t="s">
        <v>27</v>
      </c>
      <c r="C136" s="21" t="s">
        <v>73</v>
      </c>
      <c r="D136" s="9" t="s">
        <v>174</v>
      </c>
      <c r="E136" s="10" t="s">
        <v>28</v>
      </c>
      <c r="F136" s="10">
        <v>10</v>
      </c>
      <c r="G136" s="10">
        <v>10</v>
      </c>
    </row>
    <row r="137" spans="1:7" s="12" customFormat="1" x14ac:dyDescent="0.25">
      <c r="A137" s="11" t="s">
        <v>176</v>
      </c>
      <c r="B137" s="11" t="s">
        <v>27</v>
      </c>
      <c r="C137" s="21" t="s">
        <v>176</v>
      </c>
      <c r="D137" s="9" t="s">
        <v>175</v>
      </c>
      <c r="E137" s="10" t="s">
        <v>28</v>
      </c>
      <c r="F137" s="10">
        <v>10</v>
      </c>
      <c r="G137" s="10">
        <v>10</v>
      </c>
    </row>
    <row r="138" spans="1:7" s="12" customFormat="1" x14ac:dyDescent="0.25">
      <c r="A138" s="11" t="s">
        <v>176</v>
      </c>
      <c r="B138" s="11" t="s">
        <v>39</v>
      </c>
      <c r="C138" s="21" t="s">
        <v>39</v>
      </c>
      <c r="D138" s="9" t="s">
        <v>175</v>
      </c>
      <c r="E138" s="10" t="s">
        <v>38</v>
      </c>
      <c r="F138" s="10">
        <v>10</v>
      </c>
      <c r="G138" s="10">
        <v>10</v>
      </c>
    </row>
    <row r="139" spans="1:7" s="12" customFormat="1" x14ac:dyDescent="0.25">
      <c r="A139" s="11" t="s">
        <v>161</v>
      </c>
      <c r="B139" s="11" t="s">
        <v>27</v>
      </c>
      <c r="C139" s="21" t="s">
        <v>161</v>
      </c>
      <c r="D139" s="9" t="s">
        <v>177</v>
      </c>
      <c r="E139" s="10" t="s">
        <v>28</v>
      </c>
      <c r="F139" s="10">
        <v>690.57</v>
      </c>
      <c r="G139" s="10">
        <v>706.98</v>
      </c>
    </row>
    <row r="140" spans="1:7" s="12" customFormat="1" x14ac:dyDescent="0.25">
      <c r="A140" s="11" t="s">
        <v>119</v>
      </c>
      <c r="B140" s="11" t="s">
        <v>27</v>
      </c>
      <c r="C140" s="21" t="s">
        <v>119</v>
      </c>
      <c r="D140" s="9" t="s">
        <v>178</v>
      </c>
      <c r="E140" s="10" t="s">
        <v>28</v>
      </c>
      <c r="F140" s="10">
        <v>315</v>
      </c>
      <c r="G140" s="10">
        <v>330</v>
      </c>
    </row>
    <row r="141" spans="1:7" s="12" customFormat="1" ht="36" x14ac:dyDescent="0.25">
      <c r="A141" s="11" t="s">
        <v>121</v>
      </c>
      <c r="B141" s="11" t="s">
        <v>27</v>
      </c>
      <c r="C141" s="21" t="s">
        <v>121</v>
      </c>
      <c r="D141" s="9" t="s">
        <v>179</v>
      </c>
      <c r="E141" s="10" t="s">
        <v>28</v>
      </c>
      <c r="F141" s="10">
        <v>315</v>
      </c>
      <c r="G141" s="10">
        <v>330</v>
      </c>
    </row>
    <row r="142" spans="1:7" s="12" customFormat="1" ht="84" x14ac:dyDescent="0.25">
      <c r="A142" s="11" t="s">
        <v>181</v>
      </c>
      <c r="B142" s="11" t="s">
        <v>27</v>
      </c>
      <c r="C142" s="21" t="s">
        <v>181</v>
      </c>
      <c r="D142" s="9" t="s">
        <v>180</v>
      </c>
      <c r="E142" s="10" t="s">
        <v>28</v>
      </c>
      <c r="F142" s="10">
        <v>315</v>
      </c>
      <c r="G142" s="10">
        <v>330</v>
      </c>
    </row>
    <row r="143" spans="1:7" s="12" customFormat="1" ht="24" x14ac:dyDescent="0.25">
      <c r="A143" s="11" t="s">
        <v>181</v>
      </c>
      <c r="B143" s="11" t="s">
        <v>89</v>
      </c>
      <c r="C143" s="21" t="s">
        <v>89</v>
      </c>
      <c r="D143" s="9" t="s">
        <v>180</v>
      </c>
      <c r="E143" s="10" t="s">
        <v>88</v>
      </c>
      <c r="F143" s="10">
        <v>315</v>
      </c>
      <c r="G143" s="10">
        <v>330</v>
      </c>
    </row>
    <row r="144" spans="1:7" s="12" customFormat="1" x14ac:dyDescent="0.25">
      <c r="A144" s="11" t="s">
        <v>188</v>
      </c>
      <c r="B144" s="11" t="s">
        <v>27</v>
      </c>
      <c r="C144" s="21" t="s">
        <v>188</v>
      </c>
      <c r="D144" s="9" t="s">
        <v>187</v>
      </c>
      <c r="E144" s="10" t="s">
        <v>28</v>
      </c>
      <c r="F144" s="10">
        <v>36.57</v>
      </c>
      <c r="G144" s="10">
        <v>37.979999999999997</v>
      </c>
    </row>
    <row r="145" spans="1:7" s="12" customFormat="1" x14ac:dyDescent="0.25">
      <c r="A145" s="11" t="s">
        <v>190</v>
      </c>
      <c r="B145" s="11" t="s">
        <v>27</v>
      </c>
      <c r="C145" s="21" t="s">
        <v>190</v>
      </c>
      <c r="D145" s="9" t="s">
        <v>189</v>
      </c>
      <c r="E145" s="10" t="s">
        <v>28</v>
      </c>
      <c r="F145" s="10">
        <v>36.57</v>
      </c>
      <c r="G145" s="10">
        <v>37.979999999999997</v>
      </c>
    </row>
    <row r="146" spans="1:7" s="12" customFormat="1" ht="24" x14ac:dyDescent="0.25">
      <c r="A146" s="11" t="s">
        <v>190</v>
      </c>
      <c r="B146" s="11" t="s">
        <v>89</v>
      </c>
      <c r="C146" s="21" t="s">
        <v>89</v>
      </c>
      <c r="D146" s="9" t="s">
        <v>189</v>
      </c>
      <c r="E146" s="10" t="s">
        <v>88</v>
      </c>
      <c r="F146" s="10">
        <v>36.57</v>
      </c>
      <c r="G146" s="10">
        <v>37.979999999999997</v>
      </c>
    </row>
    <row r="147" spans="1:7" s="12" customFormat="1" x14ac:dyDescent="0.25">
      <c r="A147" s="11" t="s">
        <v>183</v>
      </c>
      <c r="B147" s="11" t="s">
        <v>27</v>
      </c>
      <c r="C147" s="21" t="s">
        <v>183</v>
      </c>
      <c r="D147" s="9" t="s">
        <v>182</v>
      </c>
      <c r="E147" s="10" t="s">
        <v>28</v>
      </c>
      <c r="F147" s="10">
        <v>339</v>
      </c>
      <c r="G147" s="10">
        <v>339</v>
      </c>
    </row>
    <row r="148" spans="1:7" s="12" customFormat="1" ht="36" x14ac:dyDescent="0.25">
      <c r="A148" s="11" t="s">
        <v>127</v>
      </c>
      <c r="B148" s="11" t="s">
        <v>27</v>
      </c>
      <c r="C148" s="21" t="s">
        <v>127</v>
      </c>
      <c r="D148" s="9" t="s">
        <v>184</v>
      </c>
      <c r="E148" s="10" t="s">
        <v>28</v>
      </c>
      <c r="F148" s="10">
        <v>339</v>
      </c>
      <c r="G148" s="10">
        <v>339</v>
      </c>
    </row>
    <row r="149" spans="1:7" s="12" customFormat="1" ht="48" x14ac:dyDescent="0.25">
      <c r="A149" s="11" t="s">
        <v>186</v>
      </c>
      <c r="B149" s="11" t="s">
        <v>27</v>
      </c>
      <c r="C149" s="21" t="s">
        <v>186</v>
      </c>
      <c r="D149" s="9" t="s">
        <v>185</v>
      </c>
      <c r="E149" s="10" t="s">
        <v>28</v>
      </c>
      <c r="F149" s="10">
        <v>339</v>
      </c>
      <c r="G149" s="10">
        <v>339</v>
      </c>
    </row>
    <row r="150" spans="1:7" s="12" customFormat="1" ht="24" x14ac:dyDescent="0.25">
      <c r="A150" s="11" t="s">
        <v>186</v>
      </c>
      <c r="B150" s="11" t="s">
        <v>89</v>
      </c>
      <c r="C150" s="21" t="s">
        <v>89</v>
      </c>
      <c r="D150" s="9" t="s">
        <v>185</v>
      </c>
      <c r="E150" s="10" t="s">
        <v>88</v>
      </c>
      <c r="F150" s="10">
        <v>339</v>
      </c>
      <c r="G150" s="10">
        <v>339</v>
      </c>
    </row>
    <row r="151" spans="1:7" s="12" customFormat="1" ht="24" x14ac:dyDescent="0.25">
      <c r="A151" s="11" t="s">
        <v>210</v>
      </c>
      <c r="B151" s="11" t="s">
        <v>27</v>
      </c>
      <c r="C151" s="22" t="s">
        <v>210</v>
      </c>
      <c r="D151" s="18" t="s">
        <v>209</v>
      </c>
      <c r="E151" s="19" t="s">
        <v>28</v>
      </c>
      <c r="F151" s="19">
        <v>13107.1</v>
      </c>
      <c r="G151" s="19">
        <v>13142.6</v>
      </c>
    </row>
    <row r="152" spans="1:7" s="12" customFormat="1" x14ac:dyDescent="0.25">
      <c r="A152" s="11" t="s">
        <v>73</v>
      </c>
      <c r="B152" s="11" t="s">
        <v>27</v>
      </c>
      <c r="C152" s="21" t="s">
        <v>73</v>
      </c>
      <c r="D152" s="9" t="s">
        <v>219</v>
      </c>
      <c r="E152" s="10" t="s">
        <v>28</v>
      </c>
      <c r="F152" s="10">
        <v>11701</v>
      </c>
      <c r="G152" s="10">
        <v>11736.5</v>
      </c>
    </row>
    <row r="153" spans="1:7" s="12" customFormat="1" x14ac:dyDescent="0.25">
      <c r="A153" s="11" t="s">
        <v>225</v>
      </c>
      <c r="B153" s="11" t="s">
        <v>27</v>
      </c>
      <c r="C153" s="21" t="s">
        <v>225</v>
      </c>
      <c r="D153" s="9" t="s">
        <v>224</v>
      </c>
      <c r="E153" s="10" t="s">
        <v>28</v>
      </c>
      <c r="F153" s="10">
        <v>4</v>
      </c>
      <c r="G153" s="10">
        <v>4</v>
      </c>
    </row>
    <row r="154" spans="1:7" s="12" customFormat="1" x14ac:dyDescent="0.25">
      <c r="A154" s="11" t="s">
        <v>225</v>
      </c>
      <c r="B154" s="11" t="s">
        <v>39</v>
      </c>
      <c r="C154" s="21" t="s">
        <v>39</v>
      </c>
      <c r="D154" s="9" t="s">
        <v>224</v>
      </c>
      <c r="E154" s="10" t="s">
        <v>38</v>
      </c>
      <c r="F154" s="10">
        <v>4</v>
      </c>
      <c r="G154" s="10">
        <v>4</v>
      </c>
    </row>
    <row r="155" spans="1:7" s="12" customFormat="1" x14ac:dyDescent="0.25">
      <c r="A155" s="11" t="s">
        <v>223</v>
      </c>
      <c r="B155" s="11" t="s">
        <v>27</v>
      </c>
      <c r="C155" s="21" t="s">
        <v>223</v>
      </c>
      <c r="D155" s="9" t="s">
        <v>222</v>
      </c>
      <c r="E155" s="10" t="s">
        <v>28</v>
      </c>
      <c r="F155" s="10">
        <v>1172.3</v>
      </c>
      <c r="G155" s="10">
        <v>1207.8</v>
      </c>
    </row>
    <row r="156" spans="1:7" s="12" customFormat="1" x14ac:dyDescent="0.25">
      <c r="A156" s="11" t="s">
        <v>223</v>
      </c>
      <c r="B156" s="11" t="s">
        <v>39</v>
      </c>
      <c r="C156" s="21" t="s">
        <v>39</v>
      </c>
      <c r="D156" s="9" t="s">
        <v>222</v>
      </c>
      <c r="E156" s="10" t="s">
        <v>38</v>
      </c>
      <c r="F156" s="10">
        <v>1172.3</v>
      </c>
      <c r="G156" s="10">
        <v>1207.8</v>
      </c>
    </row>
    <row r="157" spans="1:7" s="12" customFormat="1" x14ac:dyDescent="0.25">
      <c r="A157" s="11" t="s">
        <v>94</v>
      </c>
      <c r="B157" s="11" t="s">
        <v>27</v>
      </c>
      <c r="C157" s="21" t="s">
        <v>94</v>
      </c>
      <c r="D157" s="9" t="s">
        <v>226</v>
      </c>
      <c r="E157" s="10" t="s">
        <v>28</v>
      </c>
      <c r="F157" s="10">
        <v>10524.7</v>
      </c>
      <c r="G157" s="10">
        <v>10524.7</v>
      </c>
    </row>
    <row r="158" spans="1:7" s="12" customFormat="1" ht="36" x14ac:dyDescent="0.25">
      <c r="A158" s="11" t="s">
        <v>94</v>
      </c>
      <c r="B158" s="11" t="s">
        <v>57</v>
      </c>
      <c r="C158" s="21" t="s">
        <v>57</v>
      </c>
      <c r="D158" s="9" t="s">
        <v>226</v>
      </c>
      <c r="E158" s="10" t="s">
        <v>56</v>
      </c>
      <c r="F158" s="10">
        <v>10524.7</v>
      </c>
      <c r="G158" s="10">
        <v>10524.7</v>
      </c>
    </row>
    <row r="159" spans="1:7" s="12" customFormat="1" ht="24" x14ac:dyDescent="0.25">
      <c r="A159" s="11" t="s">
        <v>221</v>
      </c>
      <c r="B159" s="11" t="s">
        <v>27</v>
      </c>
      <c r="C159" s="21" t="s">
        <v>221</v>
      </c>
      <c r="D159" s="9" t="s">
        <v>220</v>
      </c>
      <c r="E159" s="10" t="s">
        <v>28</v>
      </c>
      <c r="F159" s="10">
        <v>0</v>
      </c>
      <c r="G159" s="10">
        <v>0</v>
      </c>
    </row>
    <row r="160" spans="1:7" s="12" customFormat="1" x14ac:dyDescent="0.25">
      <c r="A160" s="11" t="s">
        <v>221</v>
      </c>
      <c r="B160" s="11" t="s">
        <v>71</v>
      </c>
      <c r="C160" s="21" t="s">
        <v>71</v>
      </c>
      <c r="D160" s="9" t="s">
        <v>220</v>
      </c>
      <c r="E160" s="10" t="s">
        <v>70</v>
      </c>
      <c r="F160" s="10">
        <v>0</v>
      </c>
      <c r="G160" s="10">
        <v>0</v>
      </c>
    </row>
    <row r="161" spans="1:7" s="12" customFormat="1" x14ac:dyDescent="0.25">
      <c r="A161" s="11" t="s">
        <v>216</v>
      </c>
      <c r="B161" s="11" t="s">
        <v>27</v>
      </c>
      <c r="C161" s="21" t="s">
        <v>216</v>
      </c>
      <c r="D161" s="9" t="s">
        <v>215</v>
      </c>
      <c r="E161" s="10" t="s">
        <v>28</v>
      </c>
      <c r="F161" s="10">
        <v>50</v>
      </c>
      <c r="G161" s="10">
        <v>50</v>
      </c>
    </row>
    <row r="162" spans="1:7" s="12" customFormat="1" x14ac:dyDescent="0.25">
      <c r="A162" s="11" t="s">
        <v>218</v>
      </c>
      <c r="B162" s="11" t="s">
        <v>27</v>
      </c>
      <c r="C162" s="21" t="s">
        <v>218</v>
      </c>
      <c r="D162" s="9" t="s">
        <v>217</v>
      </c>
      <c r="E162" s="10" t="s">
        <v>28</v>
      </c>
      <c r="F162" s="10">
        <v>50</v>
      </c>
      <c r="G162" s="10">
        <v>50</v>
      </c>
    </row>
    <row r="163" spans="1:7" s="12" customFormat="1" x14ac:dyDescent="0.25">
      <c r="A163" s="11" t="s">
        <v>218</v>
      </c>
      <c r="B163" s="11" t="s">
        <v>81</v>
      </c>
      <c r="C163" s="21" t="s">
        <v>81</v>
      </c>
      <c r="D163" s="9" t="s">
        <v>217</v>
      </c>
      <c r="E163" s="10" t="s">
        <v>80</v>
      </c>
      <c r="F163" s="10">
        <v>50</v>
      </c>
      <c r="G163" s="10">
        <v>50</v>
      </c>
    </row>
    <row r="164" spans="1:7" s="12" customFormat="1" x14ac:dyDescent="0.25">
      <c r="A164" s="11" t="s">
        <v>212</v>
      </c>
      <c r="B164" s="11" t="s">
        <v>27</v>
      </c>
      <c r="C164" s="21" t="s">
        <v>212</v>
      </c>
      <c r="D164" s="9" t="s">
        <v>211</v>
      </c>
      <c r="E164" s="10" t="s">
        <v>28</v>
      </c>
      <c r="F164" s="10">
        <v>775</v>
      </c>
      <c r="G164" s="10">
        <v>775</v>
      </c>
    </row>
    <row r="165" spans="1:7" s="12" customFormat="1" ht="24" x14ac:dyDescent="0.25">
      <c r="A165" s="11" t="s">
        <v>214</v>
      </c>
      <c r="B165" s="11" t="s">
        <v>27</v>
      </c>
      <c r="C165" s="21" t="s">
        <v>214</v>
      </c>
      <c r="D165" s="9" t="s">
        <v>213</v>
      </c>
      <c r="E165" s="10" t="s">
        <v>28</v>
      </c>
      <c r="F165" s="10">
        <v>775</v>
      </c>
      <c r="G165" s="10">
        <v>775</v>
      </c>
    </row>
    <row r="166" spans="1:7" s="12" customFormat="1" x14ac:dyDescent="0.25">
      <c r="A166" s="11" t="s">
        <v>214</v>
      </c>
      <c r="B166" s="11" t="s">
        <v>39</v>
      </c>
      <c r="C166" s="21" t="s">
        <v>39</v>
      </c>
      <c r="D166" s="9" t="s">
        <v>213</v>
      </c>
      <c r="E166" s="10" t="s">
        <v>38</v>
      </c>
      <c r="F166" s="10">
        <v>775</v>
      </c>
      <c r="G166" s="10">
        <v>775</v>
      </c>
    </row>
    <row r="167" spans="1:7" s="12" customFormat="1" ht="24" x14ac:dyDescent="0.25">
      <c r="A167" s="11" t="s">
        <v>236</v>
      </c>
      <c r="B167" s="11" t="s">
        <v>27</v>
      </c>
      <c r="C167" s="21" t="s">
        <v>236</v>
      </c>
      <c r="D167" s="9" t="s">
        <v>235</v>
      </c>
      <c r="E167" s="10" t="s">
        <v>28</v>
      </c>
      <c r="F167" s="10">
        <v>5.8</v>
      </c>
      <c r="G167" s="10">
        <v>5.8</v>
      </c>
    </row>
    <row r="168" spans="1:7" s="12" customFormat="1" x14ac:dyDescent="0.25">
      <c r="A168" s="11" t="s">
        <v>238</v>
      </c>
      <c r="B168" s="11" t="s">
        <v>27</v>
      </c>
      <c r="C168" s="21" t="s">
        <v>238</v>
      </c>
      <c r="D168" s="9" t="s">
        <v>237</v>
      </c>
      <c r="E168" s="10" t="s">
        <v>28</v>
      </c>
      <c r="F168" s="10">
        <v>5.8</v>
      </c>
      <c r="G168" s="10">
        <v>5.8</v>
      </c>
    </row>
    <row r="169" spans="1:7" s="12" customFormat="1" x14ac:dyDescent="0.25">
      <c r="A169" s="11" t="s">
        <v>238</v>
      </c>
      <c r="B169" s="11" t="s">
        <v>39</v>
      </c>
      <c r="C169" s="21" t="s">
        <v>39</v>
      </c>
      <c r="D169" s="9" t="s">
        <v>237</v>
      </c>
      <c r="E169" s="10" t="s">
        <v>38</v>
      </c>
      <c r="F169" s="10">
        <v>5.8</v>
      </c>
      <c r="G169" s="10">
        <v>5.8</v>
      </c>
    </row>
    <row r="170" spans="1:7" s="12" customFormat="1" ht="24" x14ac:dyDescent="0.25">
      <c r="A170" s="11" t="s">
        <v>228</v>
      </c>
      <c r="B170" s="11" t="s">
        <v>27</v>
      </c>
      <c r="C170" s="21" t="s">
        <v>228</v>
      </c>
      <c r="D170" s="9" t="s">
        <v>227</v>
      </c>
      <c r="E170" s="10" t="s">
        <v>28</v>
      </c>
      <c r="F170" s="10">
        <v>575.29999999999995</v>
      </c>
      <c r="G170" s="10">
        <v>575.29999999999995</v>
      </c>
    </row>
    <row r="171" spans="1:7" s="12" customFormat="1" x14ac:dyDescent="0.25">
      <c r="A171" s="11" t="s">
        <v>230</v>
      </c>
      <c r="B171" s="11" t="s">
        <v>27</v>
      </c>
      <c r="C171" s="21" t="s">
        <v>230</v>
      </c>
      <c r="D171" s="9" t="s">
        <v>229</v>
      </c>
      <c r="E171" s="10" t="s">
        <v>28</v>
      </c>
      <c r="F171" s="10">
        <v>575.29999999999995</v>
      </c>
      <c r="G171" s="10">
        <v>575.29999999999995</v>
      </c>
    </row>
    <row r="172" spans="1:7" s="12" customFormat="1" ht="24" x14ac:dyDescent="0.25">
      <c r="A172" s="11" t="s">
        <v>232</v>
      </c>
      <c r="B172" s="11" t="s">
        <v>27</v>
      </c>
      <c r="C172" s="21" t="s">
        <v>232</v>
      </c>
      <c r="D172" s="9" t="s">
        <v>231</v>
      </c>
      <c r="E172" s="10" t="s">
        <v>28</v>
      </c>
      <c r="F172" s="10">
        <v>575.29999999999995</v>
      </c>
      <c r="G172" s="10">
        <v>575.29999999999995</v>
      </c>
    </row>
    <row r="173" spans="1:7" s="12" customFormat="1" x14ac:dyDescent="0.25">
      <c r="A173" s="11" t="s">
        <v>234</v>
      </c>
      <c r="B173" s="11" t="s">
        <v>27</v>
      </c>
      <c r="C173" s="21" t="s">
        <v>234</v>
      </c>
      <c r="D173" s="9" t="s">
        <v>233</v>
      </c>
      <c r="E173" s="10" t="s">
        <v>28</v>
      </c>
      <c r="F173" s="10">
        <v>575.29999999999995</v>
      </c>
      <c r="G173" s="10">
        <v>575.29999999999995</v>
      </c>
    </row>
    <row r="174" spans="1:7" s="12" customFormat="1" x14ac:dyDescent="0.25">
      <c r="A174" s="11" t="s">
        <v>234</v>
      </c>
      <c r="B174" s="11" t="s">
        <v>39</v>
      </c>
      <c r="C174" s="21" t="s">
        <v>39</v>
      </c>
      <c r="D174" s="9" t="s">
        <v>233</v>
      </c>
      <c r="E174" s="10" t="s">
        <v>38</v>
      </c>
      <c r="F174" s="10">
        <v>575.29999999999995</v>
      </c>
      <c r="G174" s="10">
        <v>575.29999999999995</v>
      </c>
    </row>
    <row r="175" spans="1:7" s="12" customFormat="1" ht="36" x14ac:dyDescent="0.25">
      <c r="A175" s="11" t="s">
        <v>240</v>
      </c>
      <c r="B175" s="11" t="s">
        <v>27</v>
      </c>
      <c r="C175" s="22" t="s">
        <v>240</v>
      </c>
      <c r="D175" s="18" t="s">
        <v>239</v>
      </c>
      <c r="E175" s="19" t="s">
        <v>28</v>
      </c>
      <c r="F175" s="19">
        <v>12018.98</v>
      </c>
      <c r="G175" s="19">
        <v>13183.1</v>
      </c>
    </row>
    <row r="176" spans="1:7" s="12" customFormat="1" x14ac:dyDescent="0.25">
      <c r="A176" s="11" t="s">
        <v>77</v>
      </c>
      <c r="B176" s="11" t="s">
        <v>27</v>
      </c>
      <c r="C176" s="21" t="s">
        <v>77</v>
      </c>
      <c r="D176" s="9" t="s">
        <v>257</v>
      </c>
      <c r="E176" s="10" t="s">
        <v>28</v>
      </c>
      <c r="F176" s="10">
        <v>8961.61</v>
      </c>
      <c r="G176" s="10">
        <v>9152.7000000000007</v>
      </c>
    </row>
    <row r="177" spans="1:7" s="12" customFormat="1" x14ac:dyDescent="0.25">
      <c r="A177" s="11" t="s">
        <v>259</v>
      </c>
      <c r="B177" s="11" t="s">
        <v>27</v>
      </c>
      <c r="C177" s="21" t="s">
        <v>259</v>
      </c>
      <c r="D177" s="9" t="s">
        <v>258</v>
      </c>
      <c r="E177" s="10" t="s">
        <v>28</v>
      </c>
      <c r="F177" s="10">
        <v>8961.61</v>
      </c>
      <c r="G177" s="10">
        <v>9152.7000000000007</v>
      </c>
    </row>
    <row r="178" spans="1:7" s="12" customFormat="1" ht="36" x14ac:dyDescent="0.25">
      <c r="A178" s="11" t="s">
        <v>259</v>
      </c>
      <c r="B178" s="11" t="s">
        <v>57</v>
      </c>
      <c r="C178" s="21" t="s">
        <v>57</v>
      </c>
      <c r="D178" s="9" t="s">
        <v>258</v>
      </c>
      <c r="E178" s="10" t="s">
        <v>56</v>
      </c>
      <c r="F178" s="10">
        <v>4087.4</v>
      </c>
      <c r="G178" s="10">
        <v>4087.4</v>
      </c>
    </row>
    <row r="179" spans="1:7" s="12" customFormat="1" x14ac:dyDescent="0.25">
      <c r="A179" s="11" t="s">
        <v>259</v>
      </c>
      <c r="B179" s="11" t="s">
        <v>39</v>
      </c>
      <c r="C179" s="21" t="s">
        <v>39</v>
      </c>
      <c r="D179" s="9" t="s">
        <v>258</v>
      </c>
      <c r="E179" s="10" t="s">
        <v>38</v>
      </c>
      <c r="F179" s="10">
        <v>4872.1099999999997</v>
      </c>
      <c r="G179" s="10">
        <v>5063.2</v>
      </c>
    </row>
    <row r="180" spans="1:7" s="12" customFormat="1" x14ac:dyDescent="0.25">
      <c r="A180" s="11" t="s">
        <v>259</v>
      </c>
      <c r="B180" s="11" t="s">
        <v>81</v>
      </c>
      <c r="C180" s="21" t="s">
        <v>81</v>
      </c>
      <c r="D180" s="9" t="s">
        <v>258</v>
      </c>
      <c r="E180" s="10" t="s">
        <v>80</v>
      </c>
      <c r="F180" s="10">
        <v>2.1</v>
      </c>
      <c r="G180" s="10">
        <v>2.1</v>
      </c>
    </row>
    <row r="181" spans="1:7" s="12" customFormat="1" x14ac:dyDescent="0.25">
      <c r="A181" s="11" t="s">
        <v>73</v>
      </c>
      <c r="B181" s="11" t="s">
        <v>27</v>
      </c>
      <c r="C181" s="21" t="s">
        <v>73</v>
      </c>
      <c r="D181" s="9" t="s">
        <v>246</v>
      </c>
      <c r="E181" s="10" t="s">
        <v>28</v>
      </c>
      <c r="F181" s="10">
        <v>3057.37</v>
      </c>
      <c r="G181" s="10">
        <v>4030.4</v>
      </c>
    </row>
    <row r="182" spans="1:7" s="12" customFormat="1" x14ac:dyDescent="0.25">
      <c r="A182" s="11" t="s">
        <v>250</v>
      </c>
      <c r="B182" s="11" t="s">
        <v>27</v>
      </c>
      <c r="C182" s="21" t="s">
        <v>250</v>
      </c>
      <c r="D182" s="9" t="s">
        <v>249</v>
      </c>
      <c r="E182" s="10" t="s">
        <v>28</v>
      </c>
      <c r="F182" s="10">
        <v>1657.4</v>
      </c>
      <c r="G182" s="10">
        <v>1932</v>
      </c>
    </row>
    <row r="183" spans="1:7" s="12" customFormat="1" x14ac:dyDescent="0.25">
      <c r="A183" s="11" t="s">
        <v>250</v>
      </c>
      <c r="B183" s="11" t="s">
        <v>39</v>
      </c>
      <c r="C183" s="21" t="s">
        <v>39</v>
      </c>
      <c r="D183" s="9" t="s">
        <v>249</v>
      </c>
      <c r="E183" s="10" t="s">
        <v>38</v>
      </c>
      <c r="F183" s="10">
        <v>1657.4</v>
      </c>
      <c r="G183" s="10">
        <v>1932</v>
      </c>
    </row>
    <row r="184" spans="1:7" s="12" customFormat="1" x14ac:dyDescent="0.25">
      <c r="A184" s="11" t="s">
        <v>248</v>
      </c>
      <c r="B184" s="11" t="s">
        <v>27</v>
      </c>
      <c r="C184" s="21" t="s">
        <v>248</v>
      </c>
      <c r="D184" s="9" t="s">
        <v>247</v>
      </c>
      <c r="E184" s="10" t="s">
        <v>28</v>
      </c>
      <c r="F184" s="10">
        <v>800</v>
      </c>
      <c r="G184" s="10">
        <v>800</v>
      </c>
    </row>
    <row r="185" spans="1:7" s="12" customFormat="1" x14ac:dyDescent="0.25">
      <c r="A185" s="11" t="s">
        <v>248</v>
      </c>
      <c r="B185" s="11" t="s">
        <v>39</v>
      </c>
      <c r="C185" s="21" t="s">
        <v>39</v>
      </c>
      <c r="D185" s="9" t="s">
        <v>247</v>
      </c>
      <c r="E185" s="10" t="s">
        <v>38</v>
      </c>
      <c r="F185" s="10">
        <v>800</v>
      </c>
      <c r="G185" s="10">
        <v>800</v>
      </c>
    </row>
    <row r="186" spans="1:7" s="12" customFormat="1" x14ac:dyDescent="0.25">
      <c r="A186" s="11" t="s">
        <v>252</v>
      </c>
      <c r="B186" s="11" t="s">
        <v>27</v>
      </c>
      <c r="C186" s="21" t="s">
        <v>252</v>
      </c>
      <c r="D186" s="9" t="s">
        <v>251</v>
      </c>
      <c r="E186" s="10" t="s">
        <v>28</v>
      </c>
      <c r="F186" s="10">
        <v>298.39999999999998</v>
      </c>
      <c r="G186" s="10">
        <v>298.39999999999998</v>
      </c>
    </row>
    <row r="187" spans="1:7" s="12" customFormat="1" x14ac:dyDescent="0.25">
      <c r="A187" s="11" t="s">
        <v>252</v>
      </c>
      <c r="B187" s="11" t="s">
        <v>39</v>
      </c>
      <c r="C187" s="21" t="s">
        <v>39</v>
      </c>
      <c r="D187" s="9" t="s">
        <v>251</v>
      </c>
      <c r="E187" s="10" t="s">
        <v>38</v>
      </c>
      <c r="F187" s="10">
        <v>298.39999999999998</v>
      </c>
      <c r="G187" s="10">
        <v>298.39999999999998</v>
      </c>
    </row>
    <row r="188" spans="1:7" s="12" customFormat="1" x14ac:dyDescent="0.25">
      <c r="A188" s="11" t="s">
        <v>256</v>
      </c>
      <c r="B188" s="11" t="s">
        <v>27</v>
      </c>
      <c r="C188" s="21" t="s">
        <v>256</v>
      </c>
      <c r="D188" s="9" t="s">
        <v>255</v>
      </c>
      <c r="E188" s="10" t="s">
        <v>28</v>
      </c>
      <c r="F188" s="10">
        <v>301.57</v>
      </c>
      <c r="G188" s="10">
        <v>1000</v>
      </c>
    </row>
    <row r="189" spans="1:7" s="12" customFormat="1" x14ac:dyDescent="0.25">
      <c r="A189" s="11" t="s">
        <v>256</v>
      </c>
      <c r="B189" s="11" t="s">
        <v>39</v>
      </c>
      <c r="C189" s="21" t="s">
        <v>39</v>
      </c>
      <c r="D189" s="9" t="s">
        <v>255</v>
      </c>
      <c r="E189" s="10" t="s">
        <v>38</v>
      </c>
      <c r="F189" s="10">
        <v>301.57</v>
      </c>
      <c r="G189" s="10">
        <v>1000</v>
      </c>
    </row>
    <row r="190" spans="1:7" s="12" customFormat="1" x14ac:dyDescent="0.25">
      <c r="A190" s="11" t="s">
        <v>254</v>
      </c>
      <c r="B190" s="11" t="s">
        <v>27</v>
      </c>
      <c r="C190" s="21" t="s">
        <v>254</v>
      </c>
      <c r="D190" s="9" t="s">
        <v>253</v>
      </c>
      <c r="E190" s="10" t="s">
        <v>28</v>
      </c>
      <c r="F190" s="10">
        <v>0</v>
      </c>
      <c r="G190" s="10">
        <v>0</v>
      </c>
    </row>
    <row r="191" spans="1:7" s="12" customFormat="1" x14ac:dyDescent="0.25">
      <c r="A191" s="11" t="s">
        <v>254</v>
      </c>
      <c r="B191" s="11" t="s">
        <v>39</v>
      </c>
      <c r="C191" s="21" t="s">
        <v>39</v>
      </c>
      <c r="D191" s="9" t="s">
        <v>253</v>
      </c>
      <c r="E191" s="10" t="s">
        <v>38</v>
      </c>
      <c r="F191" s="10">
        <v>0</v>
      </c>
      <c r="G191" s="10">
        <v>0</v>
      </c>
    </row>
    <row r="192" spans="1:7" s="12" customFormat="1" ht="24" x14ac:dyDescent="0.25">
      <c r="A192" s="11" t="s">
        <v>254</v>
      </c>
      <c r="B192" s="11" t="s">
        <v>51</v>
      </c>
      <c r="C192" s="21" t="s">
        <v>51</v>
      </c>
      <c r="D192" s="9" t="s">
        <v>253</v>
      </c>
      <c r="E192" s="10" t="s">
        <v>50</v>
      </c>
      <c r="F192" s="10">
        <v>0</v>
      </c>
      <c r="G192" s="10">
        <v>0</v>
      </c>
    </row>
    <row r="193" spans="1:7" s="12" customFormat="1" x14ac:dyDescent="0.25">
      <c r="A193" s="11" t="s">
        <v>63</v>
      </c>
      <c r="B193" s="11" t="s">
        <v>27</v>
      </c>
      <c r="C193" s="21" t="s">
        <v>63</v>
      </c>
      <c r="D193" s="9" t="s">
        <v>241</v>
      </c>
      <c r="E193" s="10" t="s">
        <v>28</v>
      </c>
      <c r="F193" s="10">
        <v>0</v>
      </c>
      <c r="G193" s="10">
        <v>0</v>
      </c>
    </row>
    <row r="194" spans="1:7" s="12" customFormat="1" ht="24" x14ac:dyDescent="0.25">
      <c r="A194" s="11" t="s">
        <v>245</v>
      </c>
      <c r="B194" s="11" t="s">
        <v>27</v>
      </c>
      <c r="C194" s="21" t="s">
        <v>245</v>
      </c>
      <c r="D194" s="9" t="s">
        <v>244</v>
      </c>
      <c r="E194" s="10" t="s">
        <v>28</v>
      </c>
      <c r="F194" s="10">
        <v>0</v>
      </c>
      <c r="G194" s="10">
        <v>0</v>
      </c>
    </row>
    <row r="195" spans="1:7" s="12" customFormat="1" x14ac:dyDescent="0.25">
      <c r="A195" s="11" t="s">
        <v>245</v>
      </c>
      <c r="B195" s="11" t="s">
        <v>39</v>
      </c>
      <c r="C195" s="21" t="s">
        <v>39</v>
      </c>
      <c r="D195" s="9" t="s">
        <v>244</v>
      </c>
      <c r="E195" s="10" t="s">
        <v>38</v>
      </c>
      <c r="F195" s="10">
        <v>0</v>
      </c>
      <c r="G195" s="10">
        <v>0</v>
      </c>
    </row>
    <row r="196" spans="1:7" s="12" customFormat="1" ht="24" x14ac:dyDescent="0.25">
      <c r="A196" s="11" t="s">
        <v>243</v>
      </c>
      <c r="B196" s="11" t="s">
        <v>27</v>
      </c>
      <c r="C196" s="21" t="s">
        <v>243</v>
      </c>
      <c r="D196" s="9" t="s">
        <v>242</v>
      </c>
      <c r="E196" s="10" t="s">
        <v>28</v>
      </c>
      <c r="F196" s="10">
        <v>0</v>
      </c>
      <c r="G196" s="10">
        <v>0</v>
      </c>
    </row>
    <row r="197" spans="1:7" s="12" customFormat="1" ht="24" x14ac:dyDescent="0.25">
      <c r="A197" s="11" t="s">
        <v>243</v>
      </c>
      <c r="B197" s="11" t="s">
        <v>51</v>
      </c>
      <c r="C197" s="21" t="s">
        <v>51</v>
      </c>
      <c r="D197" s="9" t="s">
        <v>242</v>
      </c>
      <c r="E197" s="10" t="s">
        <v>50</v>
      </c>
      <c r="F197" s="10">
        <v>0</v>
      </c>
      <c r="G197" s="10">
        <v>0</v>
      </c>
    </row>
    <row r="198" spans="1:7" s="12" customFormat="1" ht="24" x14ac:dyDescent="0.25">
      <c r="A198" s="11" t="s">
        <v>228</v>
      </c>
      <c r="B198" s="11" t="s">
        <v>27</v>
      </c>
      <c r="C198" s="21" t="s">
        <v>228</v>
      </c>
      <c r="D198" s="9" t="s">
        <v>260</v>
      </c>
      <c r="E198" s="10" t="s">
        <v>28</v>
      </c>
      <c r="F198" s="10">
        <v>0</v>
      </c>
      <c r="G198" s="10">
        <v>0</v>
      </c>
    </row>
    <row r="199" spans="1:7" s="12" customFormat="1" ht="24" x14ac:dyDescent="0.25">
      <c r="A199" s="11" t="s">
        <v>262</v>
      </c>
      <c r="B199" s="11" t="s">
        <v>27</v>
      </c>
      <c r="C199" s="21" t="s">
        <v>262</v>
      </c>
      <c r="D199" s="9" t="s">
        <v>261</v>
      </c>
      <c r="E199" s="10" t="s">
        <v>28</v>
      </c>
      <c r="F199" s="10">
        <v>0</v>
      </c>
      <c r="G199" s="10">
        <v>0</v>
      </c>
    </row>
    <row r="200" spans="1:7" s="12" customFormat="1" ht="24" x14ac:dyDescent="0.25">
      <c r="A200" s="11" t="s">
        <v>232</v>
      </c>
      <c r="B200" s="11" t="s">
        <v>27</v>
      </c>
      <c r="C200" s="21" t="s">
        <v>232</v>
      </c>
      <c r="D200" s="9" t="s">
        <v>263</v>
      </c>
      <c r="E200" s="10" t="s">
        <v>28</v>
      </c>
      <c r="F200" s="10">
        <v>0</v>
      </c>
      <c r="G200" s="10">
        <v>0</v>
      </c>
    </row>
    <row r="201" spans="1:7" s="12" customFormat="1" ht="24" x14ac:dyDescent="0.25">
      <c r="A201" s="11" t="s">
        <v>243</v>
      </c>
      <c r="B201" s="11" t="s">
        <v>27</v>
      </c>
      <c r="C201" s="21" t="s">
        <v>243</v>
      </c>
      <c r="D201" s="9" t="s">
        <v>264</v>
      </c>
      <c r="E201" s="10" t="s">
        <v>28</v>
      </c>
      <c r="F201" s="10">
        <v>0</v>
      </c>
      <c r="G201" s="10">
        <v>0</v>
      </c>
    </row>
    <row r="202" spans="1:7" s="12" customFormat="1" ht="24" x14ac:dyDescent="0.25">
      <c r="A202" s="11" t="s">
        <v>243</v>
      </c>
      <c r="B202" s="11" t="s">
        <v>51</v>
      </c>
      <c r="C202" s="21" t="s">
        <v>51</v>
      </c>
      <c r="D202" s="9" t="s">
        <v>264</v>
      </c>
      <c r="E202" s="10" t="s">
        <v>50</v>
      </c>
      <c r="F202" s="10">
        <v>0</v>
      </c>
      <c r="G202" s="10">
        <v>0</v>
      </c>
    </row>
    <row r="203" spans="1:7" s="12" customFormat="1" ht="24" x14ac:dyDescent="0.25">
      <c r="A203" s="11" t="s">
        <v>266</v>
      </c>
      <c r="B203" s="11" t="s">
        <v>27</v>
      </c>
      <c r="C203" s="22" t="s">
        <v>266</v>
      </c>
      <c r="D203" s="18" t="s">
        <v>265</v>
      </c>
      <c r="E203" s="19" t="s">
        <v>28</v>
      </c>
      <c r="F203" s="19">
        <v>93.73</v>
      </c>
      <c r="G203" s="19">
        <v>93.73</v>
      </c>
    </row>
    <row r="204" spans="1:7" s="12" customFormat="1" x14ac:dyDescent="0.25">
      <c r="A204" s="11" t="s">
        <v>73</v>
      </c>
      <c r="B204" s="11" t="s">
        <v>27</v>
      </c>
      <c r="C204" s="21" t="s">
        <v>73</v>
      </c>
      <c r="D204" s="9" t="s">
        <v>274</v>
      </c>
      <c r="E204" s="10" t="s">
        <v>28</v>
      </c>
      <c r="F204" s="10">
        <v>17</v>
      </c>
      <c r="G204" s="10">
        <v>17</v>
      </c>
    </row>
    <row r="205" spans="1:7" s="12" customFormat="1" ht="24" x14ac:dyDescent="0.25">
      <c r="A205" s="11" t="s">
        <v>282</v>
      </c>
      <c r="B205" s="11" t="s">
        <v>27</v>
      </c>
      <c r="C205" s="21" t="s">
        <v>282</v>
      </c>
      <c r="D205" s="9" t="s">
        <v>281</v>
      </c>
      <c r="E205" s="10" t="s">
        <v>28</v>
      </c>
      <c r="F205" s="10">
        <v>7</v>
      </c>
      <c r="G205" s="10">
        <v>7</v>
      </c>
    </row>
    <row r="206" spans="1:7" s="12" customFormat="1" x14ac:dyDescent="0.25">
      <c r="A206" s="11" t="s">
        <v>282</v>
      </c>
      <c r="B206" s="11" t="s">
        <v>39</v>
      </c>
      <c r="C206" s="21" t="s">
        <v>39</v>
      </c>
      <c r="D206" s="9" t="s">
        <v>281</v>
      </c>
      <c r="E206" s="10" t="s">
        <v>38</v>
      </c>
      <c r="F206" s="10">
        <v>7</v>
      </c>
      <c r="G206" s="10">
        <v>7</v>
      </c>
    </row>
    <row r="207" spans="1:7" s="12" customFormat="1" x14ac:dyDescent="0.25">
      <c r="A207" s="11" t="s">
        <v>280</v>
      </c>
      <c r="B207" s="11" t="s">
        <v>27</v>
      </c>
      <c r="C207" s="21" t="s">
        <v>280</v>
      </c>
      <c r="D207" s="9" t="s">
        <v>279</v>
      </c>
      <c r="E207" s="10" t="s">
        <v>28</v>
      </c>
      <c r="F207" s="10">
        <v>4</v>
      </c>
      <c r="G207" s="10">
        <v>4</v>
      </c>
    </row>
    <row r="208" spans="1:7" s="12" customFormat="1" x14ac:dyDescent="0.25">
      <c r="A208" s="11" t="s">
        <v>280</v>
      </c>
      <c r="B208" s="11" t="s">
        <v>39</v>
      </c>
      <c r="C208" s="21" t="s">
        <v>39</v>
      </c>
      <c r="D208" s="9" t="s">
        <v>279</v>
      </c>
      <c r="E208" s="10" t="s">
        <v>38</v>
      </c>
      <c r="F208" s="10">
        <v>4</v>
      </c>
      <c r="G208" s="10">
        <v>4</v>
      </c>
    </row>
    <row r="209" spans="1:7" s="12" customFormat="1" ht="24" x14ac:dyDescent="0.25">
      <c r="A209" s="11" t="s">
        <v>278</v>
      </c>
      <c r="B209" s="11" t="s">
        <v>27</v>
      </c>
      <c r="C209" s="21" t="s">
        <v>278</v>
      </c>
      <c r="D209" s="9" t="s">
        <v>277</v>
      </c>
      <c r="E209" s="10" t="s">
        <v>28</v>
      </c>
      <c r="F209" s="10">
        <v>4</v>
      </c>
      <c r="G209" s="10">
        <v>4</v>
      </c>
    </row>
    <row r="210" spans="1:7" s="12" customFormat="1" x14ac:dyDescent="0.25">
      <c r="A210" s="11" t="s">
        <v>278</v>
      </c>
      <c r="B210" s="11" t="s">
        <v>39</v>
      </c>
      <c r="C210" s="21" t="s">
        <v>39</v>
      </c>
      <c r="D210" s="9" t="s">
        <v>277</v>
      </c>
      <c r="E210" s="10" t="s">
        <v>38</v>
      </c>
      <c r="F210" s="10">
        <v>4</v>
      </c>
      <c r="G210" s="10">
        <v>4</v>
      </c>
    </row>
    <row r="211" spans="1:7" s="12" customFormat="1" ht="24" x14ac:dyDescent="0.25">
      <c r="A211" s="11" t="s">
        <v>276</v>
      </c>
      <c r="B211" s="11" t="s">
        <v>27</v>
      </c>
      <c r="C211" s="21" t="s">
        <v>276</v>
      </c>
      <c r="D211" s="9" t="s">
        <v>275</v>
      </c>
      <c r="E211" s="10" t="s">
        <v>28</v>
      </c>
      <c r="F211" s="10">
        <v>2</v>
      </c>
      <c r="G211" s="10">
        <v>2</v>
      </c>
    </row>
    <row r="212" spans="1:7" s="12" customFormat="1" x14ac:dyDescent="0.25">
      <c r="A212" s="11" t="s">
        <v>276</v>
      </c>
      <c r="B212" s="11" t="s">
        <v>39</v>
      </c>
      <c r="C212" s="21" t="s">
        <v>39</v>
      </c>
      <c r="D212" s="9" t="s">
        <v>275</v>
      </c>
      <c r="E212" s="10" t="s">
        <v>38</v>
      </c>
      <c r="F212" s="10">
        <v>2</v>
      </c>
      <c r="G212" s="10">
        <v>2</v>
      </c>
    </row>
    <row r="213" spans="1:7" s="12" customFormat="1" x14ac:dyDescent="0.25">
      <c r="A213" s="11" t="s">
        <v>63</v>
      </c>
      <c r="B213" s="11" t="s">
        <v>27</v>
      </c>
      <c r="C213" s="21" t="s">
        <v>63</v>
      </c>
      <c r="D213" s="9" t="s">
        <v>267</v>
      </c>
      <c r="E213" s="10" t="s">
        <v>28</v>
      </c>
      <c r="F213" s="10">
        <v>0.23</v>
      </c>
      <c r="G213" s="10">
        <v>0.23</v>
      </c>
    </row>
    <row r="214" spans="1:7" s="12" customFormat="1" x14ac:dyDescent="0.25">
      <c r="A214" s="11" t="s">
        <v>269</v>
      </c>
      <c r="B214" s="11" t="s">
        <v>27</v>
      </c>
      <c r="C214" s="21" t="s">
        <v>269</v>
      </c>
      <c r="D214" s="9" t="s">
        <v>268</v>
      </c>
      <c r="E214" s="10" t="s">
        <v>28</v>
      </c>
      <c r="F214" s="10">
        <v>0.23</v>
      </c>
      <c r="G214" s="10">
        <v>0.23</v>
      </c>
    </row>
    <row r="215" spans="1:7" s="12" customFormat="1" ht="36" x14ac:dyDescent="0.25">
      <c r="A215" s="11" t="s">
        <v>269</v>
      </c>
      <c r="B215" s="11" t="s">
        <v>57</v>
      </c>
      <c r="C215" s="21" t="s">
        <v>57</v>
      </c>
      <c r="D215" s="9" t="s">
        <v>268</v>
      </c>
      <c r="E215" s="10" t="s">
        <v>56</v>
      </c>
      <c r="F215" s="10">
        <v>0.23</v>
      </c>
      <c r="G215" s="10">
        <v>0.23</v>
      </c>
    </row>
    <row r="216" spans="1:7" s="12" customFormat="1" x14ac:dyDescent="0.25">
      <c r="A216" s="11" t="s">
        <v>161</v>
      </c>
      <c r="B216" s="11" t="s">
        <v>27</v>
      </c>
      <c r="C216" s="21" t="s">
        <v>161</v>
      </c>
      <c r="D216" s="9" t="s">
        <v>270</v>
      </c>
      <c r="E216" s="10" t="s">
        <v>28</v>
      </c>
      <c r="F216" s="10">
        <v>76.5</v>
      </c>
      <c r="G216" s="10">
        <v>76.5</v>
      </c>
    </row>
    <row r="217" spans="1:7" s="12" customFormat="1" ht="24" x14ac:dyDescent="0.25">
      <c r="A217" s="11" t="s">
        <v>272</v>
      </c>
      <c r="B217" s="11" t="s">
        <v>27</v>
      </c>
      <c r="C217" s="21" t="s">
        <v>272</v>
      </c>
      <c r="D217" s="9" t="s">
        <v>271</v>
      </c>
      <c r="E217" s="10" t="s">
        <v>28</v>
      </c>
      <c r="F217" s="10">
        <v>76.5</v>
      </c>
      <c r="G217" s="10">
        <v>76.5</v>
      </c>
    </row>
    <row r="218" spans="1:7" s="12" customFormat="1" x14ac:dyDescent="0.25">
      <c r="A218" s="11" t="s">
        <v>269</v>
      </c>
      <c r="B218" s="11" t="s">
        <v>27</v>
      </c>
      <c r="C218" s="21" t="s">
        <v>269</v>
      </c>
      <c r="D218" s="9" t="s">
        <v>273</v>
      </c>
      <c r="E218" s="10" t="s">
        <v>28</v>
      </c>
      <c r="F218" s="10">
        <v>76.5</v>
      </c>
      <c r="G218" s="10">
        <v>76.5</v>
      </c>
    </row>
    <row r="219" spans="1:7" s="12" customFormat="1" ht="36" x14ac:dyDescent="0.25">
      <c r="A219" s="11" t="s">
        <v>269</v>
      </c>
      <c r="B219" s="11" t="s">
        <v>57</v>
      </c>
      <c r="C219" s="21" t="s">
        <v>57</v>
      </c>
      <c r="D219" s="9" t="s">
        <v>273</v>
      </c>
      <c r="E219" s="10" t="s">
        <v>56</v>
      </c>
      <c r="F219" s="10">
        <v>76.5</v>
      </c>
      <c r="G219" s="10">
        <v>76.5</v>
      </c>
    </row>
    <row r="220" spans="1:7" s="12" customFormat="1" ht="24" x14ac:dyDescent="0.25">
      <c r="A220" s="11" t="s">
        <v>284</v>
      </c>
      <c r="B220" s="11" t="s">
        <v>27</v>
      </c>
      <c r="C220" s="22" t="s">
        <v>284</v>
      </c>
      <c r="D220" s="18" t="s">
        <v>283</v>
      </c>
      <c r="E220" s="19" t="s">
        <v>28</v>
      </c>
      <c r="F220" s="19">
        <v>44255.4</v>
      </c>
      <c r="G220" s="19">
        <v>44525.1</v>
      </c>
    </row>
    <row r="221" spans="1:7" s="12" customFormat="1" x14ac:dyDescent="0.25">
      <c r="A221" s="11" t="s">
        <v>73</v>
      </c>
      <c r="B221" s="11" t="s">
        <v>27</v>
      </c>
      <c r="C221" s="21" t="s">
        <v>73</v>
      </c>
      <c r="D221" s="9" t="s">
        <v>302</v>
      </c>
      <c r="E221" s="10" t="s">
        <v>28</v>
      </c>
      <c r="F221" s="10">
        <v>13336.21</v>
      </c>
      <c r="G221" s="10">
        <v>13959.44</v>
      </c>
    </row>
    <row r="222" spans="1:7" s="12" customFormat="1" x14ac:dyDescent="0.25">
      <c r="A222" s="11" t="s">
        <v>306</v>
      </c>
      <c r="B222" s="11" t="s">
        <v>27</v>
      </c>
      <c r="C222" s="21" t="s">
        <v>306</v>
      </c>
      <c r="D222" s="9" t="s">
        <v>305</v>
      </c>
      <c r="E222" s="10" t="s">
        <v>28</v>
      </c>
      <c r="F222" s="10">
        <v>11336.21</v>
      </c>
      <c r="G222" s="10">
        <v>11959.44</v>
      </c>
    </row>
    <row r="223" spans="1:7" s="12" customFormat="1" x14ac:dyDescent="0.25">
      <c r="A223" s="11" t="s">
        <v>306</v>
      </c>
      <c r="B223" s="11" t="s">
        <v>39</v>
      </c>
      <c r="C223" s="21" t="s">
        <v>39</v>
      </c>
      <c r="D223" s="9" t="s">
        <v>305</v>
      </c>
      <c r="E223" s="10" t="s">
        <v>38</v>
      </c>
      <c r="F223" s="10">
        <v>11336.21</v>
      </c>
      <c r="G223" s="10">
        <v>11959.44</v>
      </c>
    </row>
    <row r="224" spans="1:7" s="12" customFormat="1" ht="60" x14ac:dyDescent="0.25">
      <c r="A224" s="11" t="s">
        <v>304</v>
      </c>
      <c r="B224" s="11" t="s">
        <v>27</v>
      </c>
      <c r="C224" s="21" t="s">
        <v>304</v>
      </c>
      <c r="D224" s="9" t="s">
        <v>303</v>
      </c>
      <c r="E224" s="10" t="s">
        <v>28</v>
      </c>
      <c r="F224" s="10">
        <v>2000</v>
      </c>
      <c r="G224" s="10">
        <v>2000</v>
      </c>
    </row>
    <row r="225" spans="1:7" s="12" customFormat="1" x14ac:dyDescent="0.25">
      <c r="A225" s="11" t="s">
        <v>304</v>
      </c>
      <c r="B225" s="11" t="s">
        <v>81</v>
      </c>
      <c r="C225" s="21" t="s">
        <v>81</v>
      </c>
      <c r="D225" s="9" t="s">
        <v>303</v>
      </c>
      <c r="E225" s="10" t="s">
        <v>80</v>
      </c>
      <c r="F225" s="10">
        <v>2000</v>
      </c>
      <c r="G225" s="10">
        <v>2000</v>
      </c>
    </row>
    <row r="226" spans="1:7" s="12" customFormat="1" x14ac:dyDescent="0.25">
      <c r="A226" s="11" t="s">
        <v>63</v>
      </c>
      <c r="B226" s="11" t="s">
        <v>27</v>
      </c>
      <c r="C226" s="21" t="s">
        <v>63</v>
      </c>
      <c r="D226" s="9" t="s">
        <v>285</v>
      </c>
      <c r="E226" s="10" t="s">
        <v>28</v>
      </c>
      <c r="F226" s="10">
        <v>309.19</v>
      </c>
      <c r="G226" s="10">
        <v>305.66000000000003</v>
      </c>
    </row>
    <row r="227" spans="1:7" s="12" customFormat="1" ht="24" x14ac:dyDescent="0.25">
      <c r="A227" s="11" t="s">
        <v>291</v>
      </c>
      <c r="B227" s="11" t="s">
        <v>27</v>
      </c>
      <c r="C227" s="21" t="s">
        <v>291</v>
      </c>
      <c r="D227" s="9" t="s">
        <v>290</v>
      </c>
      <c r="E227" s="10" t="s">
        <v>28</v>
      </c>
      <c r="F227" s="10">
        <v>0</v>
      </c>
      <c r="G227" s="10">
        <v>0</v>
      </c>
    </row>
    <row r="228" spans="1:7" s="12" customFormat="1" x14ac:dyDescent="0.25">
      <c r="A228" s="11" t="s">
        <v>291</v>
      </c>
      <c r="B228" s="11" t="s">
        <v>39</v>
      </c>
      <c r="C228" s="21" t="s">
        <v>39</v>
      </c>
      <c r="D228" s="9" t="s">
        <v>290</v>
      </c>
      <c r="E228" s="10" t="s">
        <v>38</v>
      </c>
      <c r="F228" s="10">
        <v>0</v>
      </c>
      <c r="G228" s="10">
        <v>0</v>
      </c>
    </row>
    <row r="229" spans="1:7" s="12" customFormat="1" ht="24" x14ac:dyDescent="0.25">
      <c r="A229" s="11" t="s">
        <v>293</v>
      </c>
      <c r="B229" s="11" t="s">
        <v>27</v>
      </c>
      <c r="C229" s="21" t="s">
        <v>293</v>
      </c>
      <c r="D229" s="9" t="s">
        <v>292</v>
      </c>
      <c r="E229" s="10" t="s">
        <v>28</v>
      </c>
      <c r="F229" s="10">
        <v>0</v>
      </c>
      <c r="G229" s="10">
        <v>0</v>
      </c>
    </row>
    <row r="230" spans="1:7" s="12" customFormat="1" x14ac:dyDescent="0.25">
      <c r="A230" s="11" t="s">
        <v>293</v>
      </c>
      <c r="B230" s="11" t="s">
        <v>39</v>
      </c>
      <c r="C230" s="21" t="s">
        <v>39</v>
      </c>
      <c r="D230" s="9" t="s">
        <v>292</v>
      </c>
      <c r="E230" s="10" t="s">
        <v>38</v>
      </c>
      <c r="F230" s="10">
        <v>0</v>
      </c>
      <c r="G230" s="10">
        <v>0</v>
      </c>
    </row>
    <row r="231" spans="1:7" s="12" customFormat="1" ht="24" x14ac:dyDescent="0.25">
      <c r="A231" s="11" t="s">
        <v>295</v>
      </c>
      <c r="B231" s="11" t="s">
        <v>27</v>
      </c>
      <c r="C231" s="21" t="s">
        <v>295</v>
      </c>
      <c r="D231" s="9" t="s">
        <v>294</v>
      </c>
      <c r="E231" s="10" t="s">
        <v>28</v>
      </c>
      <c r="F231" s="10">
        <v>0</v>
      </c>
      <c r="G231" s="10">
        <v>0</v>
      </c>
    </row>
    <row r="232" spans="1:7" s="12" customFormat="1" x14ac:dyDescent="0.25">
      <c r="A232" s="11" t="s">
        <v>295</v>
      </c>
      <c r="B232" s="11" t="s">
        <v>39</v>
      </c>
      <c r="C232" s="21" t="s">
        <v>39</v>
      </c>
      <c r="D232" s="9" t="s">
        <v>294</v>
      </c>
      <c r="E232" s="10" t="s">
        <v>38</v>
      </c>
      <c r="F232" s="10">
        <v>0</v>
      </c>
      <c r="G232" s="10">
        <v>0</v>
      </c>
    </row>
    <row r="233" spans="1:7" s="12" customFormat="1" ht="24" x14ac:dyDescent="0.25">
      <c r="A233" s="11" t="s">
        <v>287</v>
      </c>
      <c r="B233" s="11" t="s">
        <v>27</v>
      </c>
      <c r="C233" s="21" t="s">
        <v>287</v>
      </c>
      <c r="D233" s="9" t="s">
        <v>286</v>
      </c>
      <c r="E233" s="10" t="s">
        <v>28</v>
      </c>
      <c r="F233" s="10">
        <v>309.19</v>
      </c>
      <c r="G233" s="10">
        <v>305.66000000000003</v>
      </c>
    </row>
    <row r="234" spans="1:7" s="12" customFormat="1" x14ac:dyDescent="0.25">
      <c r="A234" s="11" t="s">
        <v>287</v>
      </c>
      <c r="B234" s="11" t="s">
        <v>39</v>
      </c>
      <c r="C234" s="21" t="s">
        <v>39</v>
      </c>
      <c r="D234" s="9" t="s">
        <v>286</v>
      </c>
      <c r="E234" s="10" t="s">
        <v>38</v>
      </c>
      <c r="F234" s="10">
        <v>309.19</v>
      </c>
      <c r="G234" s="10">
        <v>305.66000000000003</v>
      </c>
    </row>
    <row r="235" spans="1:7" s="12" customFormat="1" ht="48" x14ac:dyDescent="0.25">
      <c r="A235" s="11" t="s">
        <v>289</v>
      </c>
      <c r="B235" s="11" t="s">
        <v>27</v>
      </c>
      <c r="C235" s="21" t="s">
        <v>289</v>
      </c>
      <c r="D235" s="9" t="s">
        <v>288</v>
      </c>
      <c r="E235" s="10" t="s">
        <v>28</v>
      </c>
      <c r="F235" s="10">
        <v>0</v>
      </c>
      <c r="G235" s="10">
        <v>0</v>
      </c>
    </row>
    <row r="236" spans="1:7" s="12" customFormat="1" x14ac:dyDescent="0.25">
      <c r="A236" s="11" t="s">
        <v>289</v>
      </c>
      <c r="B236" s="11" t="s">
        <v>39</v>
      </c>
      <c r="C236" s="21" t="s">
        <v>39</v>
      </c>
      <c r="D236" s="9" t="s">
        <v>288</v>
      </c>
      <c r="E236" s="10" t="s">
        <v>38</v>
      </c>
      <c r="F236" s="10">
        <v>0</v>
      </c>
      <c r="G236" s="10">
        <v>0</v>
      </c>
    </row>
    <row r="237" spans="1:7" s="12" customFormat="1" x14ac:dyDescent="0.25">
      <c r="A237" s="11" t="s">
        <v>161</v>
      </c>
      <c r="B237" s="11" t="s">
        <v>27</v>
      </c>
      <c r="C237" s="21" t="s">
        <v>161</v>
      </c>
      <c r="D237" s="9" t="s">
        <v>296</v>
      </c>
      <c r="E237" s="10" t="s">
        <v>28</v>
      </c>
      <c r="F237" s="10">
        <v>30610</v>
      </c>
      <c r="G237" s="10">
        <v>30260</v>
      </c>
    </row>
    <row r="238" spans="1:7" s="12" customFormat="1" x14ac:dyDescent="0.25">
      <c r="A238" s="11" t="s">
        <v>298</v>
      </c>
      <c r="B238" s="11" t="s">
        <v>27</v>
      </c>
      <c r="C238" s="21" t="s">
        <v>298</v>
      </c>
      <c r="D238" s="9" t="s">
        <v>297</v>
      </c>
      <c r="E238" s="10" t="s">
        <v>28</v>
      </c>
      <c r="F238" s="10">
        <v>30610</v>
      </c>
      <c r="G238" s="10">
        <v>30260</v>
      </c>
    </row>
    <row r="239" spans="1:7" s="12" customFormat="1" ht="24" x14ac:dyDescent="0.25">
      <c r="A239" s="11" t="s">
        <v>287</v>
      </c>
      <c r="B239" s="11" t="s">
        <v>27</v>
      </c>
      <c r="C239" s="21" t="s">
        <v>287</v>
      </c>
      <c r="D239" s="9" t="s">
        <v>299</v>
      </c>
      <c r="E239" s="10" t="s">
        <v>28</v>
      </c>
      <c r="F239" s="10">
        <v>30610</v>
      </c>
      <c r="G239" s="10">
        <v>30260</v>
      </c>
    </row>
    <row r="240" spans="1:7" s="12" customFormat="1" x14ac:dyDescent="0.25">
      <c r="A240" s="11" t="s">
        <v>287</v>
      </c>
      <c r="B240" s="11" t="s">
        <v>39</v>
      </c>
      <c r="C240" s="21" t="s">
        <v>39</v>
      </c>
      <c r="D240" s="9" t="s">
        <v>299</v>
      </c>
      <c r="E240" s="10" t="s">
        <v>38</v>
      </c>
      <c r="F240" s="10">
        <v>30610</v>
      </c>
      <c r="G240" s="10">
        <v>30260</v>
      </c>
    </row>
    <row r="241" spans="1:7" s="12" customFormat="1" ht="24" x14ac:dyDescent="0.25">
      <c r="A241" s="11" t="s">
        <v>301</v>
      </c>
      <c r="B241" s="11" t="s">
        <v>27</v>
      </c>
      <c r="C241" s="21" t="s">
        <v>301</v>
      </c>
      <c r="D241" s="9" t="s">
        <v>300</v>
      </c>
      <c r="E241" s="10" t="s">
        <v>28</v>
      </c>
      <c r="F241" s="10">
        <v>0</v>
      </c>
      <c r="G241" s="10">
        <v>0</v>
      </c>
    </row>
    <row r="242" spans="1:7" s="12" customFormat="1" x14ac:dyDescent="0.25">
      <c r="A242" s="11" t="s">
        <v>301</v>
      </c>
      <c r="B242" s="11" t="s">
        <v>39</v>
      </c>
      <c r="C242" s="21" t="s">
        <v>39</v>
      </c>
      <c r="D242" s="9" t="s">
        <v>300</v>
      </c>
      <c r="E242" s="10" t="s">
        <v>38</v>
      </c>
      <c r="F242" s="10">
        <v>0</v>
      </c>
      <c r="G242" s="10">
        <v>0</v>
      </c>
    </row>
    <row r="243" spans="1:7" s="12" customFormat="1" ht="24" x14ac:dyDescent="0.25">
      <c r="A243" s="11" t="s">
        <v>31</v>
      </c>
      <c r="B243" s="11" t="s">
        <v>27</v>
      </c>
      <c r="C243" s="22" t="s">
        <v>31</v>
      </c>
      <c r="D243" s="18" t="s">
        <v>30</v>
      </c>
      <c r="E243" s="19" t="s">
        <v>28</v>
      </c>
      <c r="F243" s="19">
        <v>3131.31</v>
      </c>
      <c r="G243" s="19">
        <v>3030.3</v>
      </c>
    </row>
    <row r="244" spans="1:7" s="12" customFormat="1" x14ac:dyDescent="0.25">
      <c r="A244" s="11" t="s">
        <v>33</v>
      </c>
      <c r="B244" s="11" t="s">
        <v>27</v>
      </c>
      <c r="C244" s="21" t="s">
        <v>33</v>
      </c>
      <c r="D244" s="9" t="s">
        <v>32</v>
      </c>
      <c r="E244" s="10" t="s">
        <v>28</v>
      </c>
      <c r="F244" s="10">
        <v>3131.31</v>
      </c>
      <c r="G244" s="10">
        <v>3030.3</v>
      </c>
    </row>
    <row r="245" spans="1:7" s="12" customFormat="1" x14ac:dyDescent="0.25">
      <c r="A245" s="11" t="s">
        <v>35</v>
      </c>
      <c r="B245" s="11" t="s">
        <v>27</v>
      </c>
      <c r="C245" s="21" t="s">
        <v>35</v>
      </c>
      <c r="D245" s="9" t="s">
        <v>34</v>
      </c>
      <c r="E245" s="10" t="s">
        <v>28</v>
      </c>
      <c r="F245" s="10">
        <v>3131.31</v>
      </c>
      <c r="G245" s="10">
        <v>3030.3</v>
      </c>
    </row>
    <row r="246" spans="1:7" s="12" customFormat="1" ht="24" x14ac:dyDescent="0.25">
      <c r="A246" s="11" t="s">
        <v>37</v>
      </c>
      <c r="B246" s="11" t="s">
        <v>27</v>
      </c>
      <c r="C246" s="21" t="s">
        <v>37</v>
      </c>
      <c r="D246" s="9" t="s">
        <v>36</v>
      </c>
      <c r="E246" s="10" t="s">
        <v>28</v>
      </c>
      <c r="F246" s="10">
        <v>101.01</v>
      </c>
      <c r="G246" s="10">
        <v>0</v>
      </c>
    </row>
    <row r="247" spans="1:7" s="12" customFormat="1" x14ac:dyDescent="0.25">
      <c r="A247" s="11" t="s">
        <v>37</v>
      </c>
      <c r="B247" s="11" t="s">
        <v>39</v>
      </c>
      <c r="C247" s="21" t="s">
        <v>39</v>
      </c>
      <c r="D247" s="9" t="s">
        <v>36</v>
      </c>
      <c r="E247" s="10" t="s">
        <v>38</v>
      </c>
      <c r="F247" s="10">
        <v>101.01</v>
      </c>
      <c r="G247" s="10">
        <v>0</v>
      </c>
    </row>
    <row r="248" spans="1:7" s="12" customFormat="1" x14ac:dyDescent="0.25">
      <c r="A248" s="11" t="s">
        <v>41</v>
      </c>
      <c r="B248" s="11" t="s">
        <v>27</v>
      </c>
      <c r="C248" s="21" t="s">
        <v>41</v>
      </c>
      <c r="D248" s="9" t="s">
        <v>40</v>
      </c>
      <c r="E248" s="10" t="s">
        <v>28</v>
      </c>
      <c r="F248" s="10">
        <v>3030.3</v>
      </c>
      <c r="G248" s="10">
        <v>3030.3</v>
      </c>
    </row>
    <row r="249" spans="1:7" s="12" customFormat="1" x14ac:dyDescent="0.25">
      <c r="A249" s="11" t="s">
        <v>41</v>
      </c>
      <c r="B249" s="11" t="s">
        <v>39</v>
      </c>
      <c r="C249" s="21" t="s">
        <v>39</v>
      </c>
      <c r="D249" s="9" t="s">
        <v>40</v>
      </c>
      <c r="E249" s="10" t="s">
        <v>38</v>
      </c>
      <c r="F249" s="10">
        <v>3030.3</v>
      </c>
      <c r="G249" s="10">
        <v>3030.3</v>
      </c>
    </row>
    <row r="250" spans="1:7" s="12" customFormat="1" ht="24" x14ac:dyDescent="0.25">
      <c r="A250" s="11" t="s">
        <v>308</v>
      </c>
      <c r="B250" s="11" t="s">
        <v>27</v>
      </c>
      <c r="C250" s="22" t="s">
        <v>308</v>
      </c>
      <c r="D250" s="18" t="s">
        <v>307</v>
      </c>
      <c r="E250" s="19" t="s">
        <v>28</v>
      </c>
      <c r="F250" s="19">
        <v>10704.3</v>
      </c>
      <c r="G250" s="19">
        <v>10882.1</v>
      </c>
    </row>
    <row r="251" spans="1:7" s="12" customFormat="1" x14ac:dyDescent="0.25">
      <c r="A251" s="11" t="s">
        <v>73</v>
      </c>
      <c r="B251" s="11" t="s">
        <v>27</v>
      </c>
      <c r="C251" s="21" t="s">
        <v>73</v>
      </c>
      <c r="D251" s="9" t="s">
        <v>317</v>
      </c>
      <c r="E251" s="10" t="s">
        <v>28</v>
      </c>
      <c r="F251" s="10">
        <v>9995.2999999999993</v>
      </c>
      <c r="G251" s="10">
        <v>10882.1</v>
      </c>
    </row>
    <row r="252" spans="1:7" s="12" customFormat="1" x14ac:dyDescent="0.25">
      <c r="A252" s="11" t="s">
        <v>321</v>
      </c>
      <c r="B252" s="11" t="s">
        <v>27</v>
      </c>
      <c r="C252" s="21" t="s">
        <v>321</v>
      </c>
      <c r="D252" s="9" t="s">
        <v>320</v>
      </c>
      <c r="E252" s="10" t="s">
        <v>28</v>
      </c>
      <c r="F252" s="10">
        <v>8911</v>
      </c>
      <c r="G252" s="10">
        <v>9797.7999999999993</v>
      </c>
    </row>
    <row r="253" spans="1:7" s="12" customFormat="1" x14ac:dyDescent="0.25">
      <c r="A253" s="11" t="s">
        <v>321</v>
      </c>
      <c r="B253" s="11" t="s">
        <v>39</v>
      </c>
      <c r="C253" s="21" t="s">
        <v>39</v>
      </c>
      <c r="D253" s="9" t="s">
        <v>320</v>
      </c>
      <c r="E253" s="10" t="s">
        <v>38</v>
      </c>
      <c r="F253" s="10">
        <v>8874</v>
      </c>
      <c r="G253" s="10">
        <v>9760.7999999999993</v>
      </c>
    </row>
    <row r="254" spans="1:7" s="12" customFormat="1" x14ac:dyDescent="0.25">
      <c r="A254" s="11" t="s">
        <v>321</v>
      </c>
      <c r="B254" s="11" t="s">
        <v>81</v>
      </c>
      <c r="C254" s="21" t="s">
        <v>81</v>
      </c>
      <c r="D254" s="9" t="s">
        <v>320</v>
      </c>
      <c r="E254" s="10" t="s">
        <v>80</v>
      </c>
      <c r="F254" s="10">
        <v>37</v>
      </c>
      <c r="G254" s="10">
        <v>37</v>
      </c>
    </row>
    <row r="255" spans="1:7" s="12" customFormat="1" x14ac:dyDescent="0.25">
      <c r="A255" s="11" t="s">
        <v>319</v>
      </c>
      <c r="B255" s="11" t="s">
        <v>27</v>
      </c>
      <c r="C255" s="21" t="s">
        <v>319</v>
      </c>
      <c r="D255" s="9" t="s">
        <v>318</v>
      </c>
      <c r="E255" s="10" t="s">
        <v>28</v>
      </c>
      <c r="F255" s="10">
        <v>1084.3</v>
      </c>
      <c r="G255" s="10">
        <v>1084.3</v>
      </c>
    </row>
    <row r="256" spans="1:7" s="12" customFormat="1" x14ac:dyDescent="0.25">
      <c r="A256" s="11" t="s">
        <v>319</v>
      </c>
      <c r="B256" s="11" t="s">
        <v>39</v>
      </c>
      <c r="C256" s="21" t="s">
        <v>39</v>
      </c>
      <c r="D256" s="9" t="s">
        <v>318</v>
      </c>
      <c r="E256" s="10" t="s">
        <v>38</v>
      </c>
      <c r="F256" s="10">
        <v>1084.3</v>
      </c>
      <c r="G256" s="10">
        <v>1084.3</v>
      </c>
    </row>
    <row r="257" spans="1:7" s="12" customFormat="1" x14ac:dyDescent="0.25">
      <c r="A257" s="11" t="s">
        <v>161</v>
      </c>
      <c r="B257" s="11" t="s">
        <v>27</v>
      </c>
      <c r="C257" s="21" t="s">
        <v>161</v>
      </c>
      <c r="D257" s="9" t="s">
        <v>309</v>
      </c>
      <c r="E257" s="10" t="s">
        <v>28</v>
      </c>
      <c r="F257" s="10">
        <v>709</v>
      </c>
      <c r="G257" s="10">
        <v>0</v>
      </c>
    </row>
    <row r="258" spans="1:7" s="12" customFormat="1" ht="36" x14ac:dyDescent="0.25">
      <c r="A258" s="11" t="s">
        <v>311</v>
      </c>
      <c r="B258" s="11" t="s">
        <v>27</v>
      </c>
      <c r="C258" s="21" t="s">
        <v>311</v>
      </c>
      <c r="D258" s="9" t="s">
        <v>310</v>
      </c>
      <c r="E258" s="10" t="s">
        <v>28</v>
      </c>
      <c r="F258" s="10">
        <v>709</v>
      </c>
      <c r="G258" s="10">
        <v>0</v>
      </c>
    </row>
    <row r="259" spans="1:7" s="12" customFormat="1" ht="36" x14ac:dyDescent="0.25">
      <c r="A259" s="11" t="s">
        <v>127</v>
      </c>
      <c r="B259" s="11" t="s">
        <v>27</v>
      </c>
      <c r="C259" s="21" t="s">
        <v>127</v>
      </c>
      <c r="D259" s="9" t="s">
        <v>314</v>
      </c>
      <c r="E259" s="10" t="s">
        <v>28</v>
      </c>
      <c r="F259" s="10">
        <v>3.5</v>
      </c>
      <c r="G259" s="10">
        <v>0</v>
      </c>
    </row>
    <row r="260" spans="1:7" s="12" customFormat="1" x14ac:dyDescent="0.25">
      <c r="A260" s="11" t="s">
        <v>316</v>
      </c>
      <c r="B260" s="11" t="s">
        <v>27</v>
      </c>
      <c r="C260" s="21" t="s">
        <v>316</v>
      </c>
      <c r="D260" s="9" t="s">
        <v>315</v>
      </c>
      <c r="E260" s="10" t="s">
        <v>28</v>
      </c>
      <c r="F260" s="10">
        <v>3.5</v>
      </c>
      <c r="G260" s="10">
        <v>0</v>
      </c>
    </row>
    <row r="261" spans="1:7" s="12" customFormat="1" x14ac:dyDescent="0.25">
      <c r="A261" s="11" t="s">
        <v>316</v>
      </c>
      <c r="B261" s="11" t="s">
        <v>39</v>
      </c>
      <c r="C261" s="21" t="s">
        <v>39</v>
      </c>
      <c r="D261" s="9" t="s">
        <v>315</v>
      </c>
      <c r="E261" s="10" t="s">
        <v>38</v>
      </c>
      <c r="F261" s="10">
        <v>3.5</v>
      </c>
      <c r="G261" s="10">
        <v>0</v>
      </c>
    </row>
    <row r="262" spans="1:7" s="12" customFormat="1" ht="48" x14ac:dyDescent="0.25">
      <c r="A262" s="11" t="s">
        <v>313</v>
      </c>
      <c r="B262" s="11" t="s">
        <v>27</v>
      </c>
      <c r="C262" s="21" t="s">
        <v>313</v>
      </c>
      <c r="D262" s="9" t="s">
        <v>312</v>
      </c>
      <c r="E262" s="10" t="s">
        <v>28</v>
      </c>
      <c r="F262" s="10">
        <v>705.5</v>
      </c>
      <c r="G262" s="10">
        <v>0</v>
      </c>
    </row>
    <row r="263" spans="1:7" s="12" customFormat="1" ht="24" x14ac:dyDescent="0.25">
      <c r="A263" s="11" t="s">
        <v>313</v>
      </c>
      <c r="B263" s="11" t="s">
        <v>51</v>
      </c>
      <c r="C263" s="21" t="s">
        <v>51</v>
      </c>
      <c r="D263" s="9" t="s">
        <v>312</v>
      </c>
      <c r="E263" s="10" t="s">
        <v>50</v>
      </c>
      <c r="F263" s="10">
        <v>705.5</v>
      </c>
      <c r="G263" s="10">
        <v>0</v>
      </c>
    </row>
    <row r="264" spans="1:7" s="12" customFormat="1" ht="24" x14ac:dyDescent="0.25">
      <c r="A264" s="11" t="s">
        <v>323</v>
      </c>
      <c r="B264" s="11" t="s">
        <v>27</v>
      </c>
      <c r="C264" s="22" t="s">
        <v>323</v>
      </c>
      <c r="D264" s="18" t="s">
        <v>322</v>
      </c>
      <c r="E264" s="19" t="s">
        <v>28</v>
      </c>
      <c r="F264" s="19">
        <v>68857.37</v>
      </c>
      <c r="G264" s="19">
        <v>69951.350000000006</v>
      </c>
    </row>
    <row r="265" spans="1:7" s="12" customFormat="1" ht="24" x14ac:dyDescent="0.25">
      <c r="A265" s="11" t="s">
        <v>100</v>
      </c>
      <c r="B265" s="11" t="s">
        <v>27</v>
      </c>
      <c r="C265" s="21" t="s">
        <v>100</v>
      </c>
      <c r="D265" s="9" t="s">
        <v>365</v>
      </c>
      <c r="E265" s="10" t="s">
        <v>28</v>
      </c>
      <c r="F265" s="10">
        <v>43709.8</v>
      </c>
      <c r="G265" s="10">
        <v>44573.05</v>
      </c>
    </row>
    <row r="266" spans="1:7" s="12" customFormat="1" x14ac:dyDescent="0.25">
      <c r="A266" s="11" t="s">
        <v>94</v>
      </c>
      <c r="B266" s="11" t="s">
        <v>27</v>
      </c>
      <c r="C266" s="21" t="s">
        <v>94</v>
      </c>
      <c r="D266" s="9" t="s">
        <v>366</v>
      </c>
      <c r="E266" s="10" t="s">
        <v>28</v>
      </c>
      <c r="F266" s="10">
        <v>1759.8</v>
      </c>
      <c r="G266" s="10">
        <v>1759.8</v>
      </c>
    </row>
    <row r="267" spans="1:7" s="12" customFormat="1" ht="36" x14ac:dyDescent="0.25">
      <c r="A267" s="11" t="s">
        <v>94</v>
      </c>
      <c r="B267" s="11" t="s">
        <v>57</v>
      </c>
      <c r="C267" s="21" t="s">
        <v>57</v>
      </c>
      <c r="D267" s="9" t="s">
        <v>366</v>
      </c>
      <c r="E267" s="10" t="s">
        <v>56</v>
      </c>
      <c r="F267" s="10">
        <v>1759.8</v>
      </c>
      <c r="G267" s="10">
        <v>1759.8</v>
      </c>
    </row>
    <row r="268" spans="1:7" s="12" customFormat="1" x14ac:dyDescent="0.25">
      <c r="A268" s="11" t="s">
        <v>103</v>
      </c>
      <c r="B268" s="11" t="s">
        <v>27</v>
      </c>
      <c r="C268" s="21" t="s">
        <v>103</v>
      </c>
      <c r="D268" s="9" t="s">
        <v>368</v>
      </c>
      <c r="E268" s="10" t="s">
        <v>28</v>
      </c>
      <c r="F268" s="10">
        <v>1551.9</v>
      </c>
      <c r="G268" s="10">
        <v>2415.15</v>
      </c>
    </row>
    <row r="269" spans="1:7" s="12" customFormat="1" x14ac:dyDescent="0.25">
      <c r="A269" s="11" t="s">
        <v>103</v>
      </c>
      <c r="B269" s="11" t="s">
        <v>39</v>
      </c>
      <c r="C269" s="21" t="s">
        <v>39</v>
      </c>
      <c r="D269" s="9" t="s">
        <v>368</v>
      </c>
      <c r="E269" s="10" t="s">
        <v>38</v>
      </c>
      <c r="F269" s="10">
        <v>1525.1</v>
      </c>
      <c r="G269" s="10">
        <v>2388.35</v>
      </c>
    </row>
    <row r="270" spans="1:7" s="12" customFormat="1" x14ac:dyDescent="0.25">
      <c r="A270" s="11" t="s">
        <v>103</v>
      </c>
      <c r="B270" s="11" t="s">
        <v>81</v>
      </c>
      <c r="C270" s="21" t="s">
        <v>81</v>
      </c>
      <c r="D270" s="9" t="s">
        <v>368</v>
      </c>
      <c r="E270" s="10" t="s">
        <v>80</v>
      </c>
      <c r="F270" s="10">
        <v>26.8</v>
      </c>
      <c r="G270" s="10">
        <v>26.8</v>
      </c>
    </row>
    <row r="271" spans="1:7" s="12" customFormat="1" x14ac:dyDescent="0.25">
      <c r="A271" s="11" t="s">
        <v>94</v>
      </c>
      <c r="B271" s="11" t="s">
        <v>27</v>
      </c>
      <c r="C271" s="21" t="s">
        <v>94</v>
      </c>
      <c r="D271" s="9" t="s">
        <v>367</v>
      </c>
      <c r="E271" s="10" t="s">
        <v>28</v>
      </c>
      <c r="F271" s="10">
        <v>40398.1</v>
      </c>
      <c r="G271" s="10">
        <v>40398.1</v>
      </c>
    </row>
    <row r="272" spans="1:7" s="12" customFormat="1" ht="36" x14ac:dyDescent="0.25">
      <c r="A272" s="11" t="s">
        <v>94</v>
      </c>
      <c r="B272" s="11" t="s">
        <v>57</v>
      </c>
      <c r="C272" s="21" t="s">
        <v>57</v>
      </c>
      <c r="D272" s="9" t="s">
        <v>367</v>
      </c>
      <c r="E272" s="10" t="s">
        <v>56</v>
      </c>
      <c r="F272" s="10">
        <v>40398.1</v>
      </c>
      <c r="G272" s="10">
        <v>40398.1</v>
      </c>
    </row>
    <row r="273" spans="1:7" s="12" customFormat="1" x14ac:dyDescent="0.25">
      <c r="A273" s="11" t="s">
        <v>77</v>
      </c>
      <c r="B273" s="11" t="s">
        <v>27</v>
      </c>
      <c r="C273" s="21" t="s">
        <v>77</v>
      </c>
      <c r="D273" s="9" t="s">
        <v>360</v>
      </c>
      <c r="E273" s="10" t="s">
        <v>28</v>
      </c>
      <c r="F273" s="10">
        <v>20618.400000000001</v>
      </c>
      <c r="G273" s="10">
        <v>20850.8</v>
      </c>
    </row>
    <row r="274" spans="1:7" s="12" customFormat="1" ht="24" x14ac:dyDescent="0.25">
      <c r="A274" s="11" t="s">
        <v>363</v>
      </c>
      <c r="B274" s="11" t="s">
        <v>27</v>
      </c>
      <c r="C274" s="21" t="s">
        <v>363</v>
      </c>
      <c r="D274" s="9" t="s">
        <v>362</v>
      </c>
      <c r="E274" s="10" t="s">
        <v>28</v>
      </c>
      <c r="F274" s="10">
        <v>7416.3</v>
      </c>
      <c r="G274" s="10">
        <v>7648.7</v>
      </c>
    </row>
    <row r="275" spans="1:7" s="12" customFormat="1" x14ac:dyDescent="0.25">
      <c r="A275" s="11" t="s">
        <v>363</v>
      </c>
      <c r="B275" s="11" t="s">
        <v>39</v>
      </c>
      <c r="C275" s="21" t="s">
        <v>39</v>
      </c>
      <c r="D275" s="9" t="s">
        <v>362</v>
      </c>
      <c r="E275" s="10" t="s">
        <v>38</v>
      </c>
      <c r="F275" s="10">
        <v>7350.1</v>
      </c>
      <c r="G275" s="10">
        <v>7582.5</v>
      </c>
    </row>
    <row r="276" spans="1:7" s="12" customFormat="1" x14ac:dyDescent="0.25">
      <c r="A276" s="11" t="s">
        <v>363</v>
      </c>
      <c r="B276" s="11" t="s">
        <v>81</v>
      </c>
      <c r="C276" s="21" t="s">
        <v>81</v>
      </c>
      <c r="D276" s="9" t="s">
        <v>362</v>
      </c>
      <c r="E276" s="10" t="s">
        <v>80</v>
      </c>
      <c r="F276" s="10">
        <v>66.2</v>
      </c>
      <c r="G276" s="10">
        <v>66.2</v>
      </c>
    </row>
    <row r="277" spans="1:7" s="12" customFormat="1" x14ac:dyDescent="0.25">
      <c r="A277" s="11" t="s">
        <v>94</v>
      </c>
      <c r="B277" s="11" t="s">
        <v>27</v>
      </c>
      <c r="C277" s="21" t="s">
        <v>94</v>
      </c>
      <c r="D277" s="9" t="s">
        <v>364</v>
      </c>
      <c r="E277" s="10" t="s">
        <v>28</v>
      </c>
      <c r="F277" s="10">
        <v>9620.9</v>
      </c>
      <c r="G277" s="10">
        <v>9620.9</v>
      </c>
    </row>
    <row r="278" spans="1:7" s="12" customFormat="1" ht="36" x14ac:dyDescent="0.25">
      <c r="A278" s="11" t="s">
        <v>94</v>
      </c>
      <c r="B278" s="11" t="s">
        <v>57</v>
      </c>
      <c r="C278" s="21" t="s">
        <v>57</v>
      </c>
      <c r="D278" s="9" t="s">
        <v>364</v>
      </c>
      <c r="E278" s="10" t="s">
        <v>56</v>
      </c>
      <c r="F278" s="10">
        <v>9620.9</v>
      </c>
      <c r="G278" s="10">
        <v>9620.9</v>
      </c>
    </row>
    <row r="279" spans="1:7" s="12" customFormat="1" x14ac:dyDescent="0.25">
      <c r="A279" s="11" t="s">
        <v>94</v>
      </c>
      <c r="B279" s="11" t="s">
        <v>27</v>
      </c>
      <c r="C279" s="21" t="s">
        <v>94</v>
      </c>
      <c r="D279" s="9" t="s">
        <v>361</v>
      </c>
      <c r="E279" s="10" t="s">
        <v>28</v>
      </c>
      <c r="F279" s="10">
        <v>3581.2</v>
      </c>
      <c r="G279" s="10">
        <v>3581.2</v>
      </c>
    </row>
    <row r="280" spans="1:7" s="12" customFormat="1" ht="36" x14ac:dyDescent="0.25">
      <c r="A280" s="11" t="s">
        <v>94</v>
      </c>
      <c r="B280" s="11" t="s">
        <v>57</v>
      </c>
      <c r="C280" s="21" t="s">
        <v>57</v>
      </c>
      <c r="D280" s="9" t="s">
        <v>361</v>
      </c>
      <c r="E280" s="10" t="s">
        <v>56</v>
      </c>
      <c r="F280" s="10">
        <v>3581.2</v>
      </c>
      <c r="G280" s="10">
        <v>3581.2</v>
      </c>
    </row>
    <row r="281" spans="1:7" s="12" customFormat="1" x14ac:dyDescent="0.25">
      <c r="A281" s="11" t="s">
        <v>73</v>
      </c>
      <c r="B281" s="11" t="s">
        <v>27</v>
      </c>
      <c r="C281" s="21" t="s">
        <v>73</v>
      </c>
      <c r="D281" s="9" t="s">
        <v>353</v>
      </c>
      <c r="E281" s="10" t="s">
        <v>28</v>
      </c>
      <c r="F281" s="10">
        <v>3</v>
      </c>
      <c r="G281" s="10">
        <v>3</v>
      </c>
    </row>
    <row r="282" spans="1:7" s="12" customFormat="1" ht="36" x14ac:dyDescent="0.25">
      <c r="A282" s="11" t="s">
        <v>359</v>
      </c>
      <c r="B282" s="11" t="s">
        <v>27</v>
      </c>
      <c r="C282" s="21" t="s">
        <v>359</v>
      </c>
      <c r="D282" s="9" t="s">
        <v>358</v>
      </c>
      <c r="E282" s="10" t="s">
        <v>28</v>
      </c>
      <c r="F282" s="10">
        <v>0</v>
      </c>
      <c r="G282" s="10">
        <v>0</v>
      </c>
    </row>
    <row r="283" spans="1:7" s="12" customFormat="1" x14ac:dyDescent="0.25">
      <c r="A283" s="11" t="s">
        <v>359</v>
      </c>
      <c r="B283" s="11" t="s">
        <v>71</v>
      </c>
      <c r="C283" s="21" t="s">
        <v>71</v>
      </c>
      <c r="D283" s="9" t="s">
        <v>358</v>
      </c>
      <c r="E283" s="10" t="s">
        <v>70</v>
      </c>
      <c r="F283" s="10">
        <v>0</v>
      </c>
      <c r="G283" s="10">
        <v>0</v>
      </c>
    </row>
    <row r="284" spans="1:7" s="12" customFormat="1" ht="24" x14ac:dyDescent="0.25">
      <c r="A284" s="11" t="s">
        <v>357</v>
      </c>
      <c r="B284" s="11" t="s">
        <v>27</v>
      </c>
      <c r="C284" s="21" t="s">
        <v>357</v>
      </c>
      <c r="D284" s="9" t="s">
        <v>356</v>
      </c>
      <c r="E284" s="10" t="s">
        <v>28</v>
      </c>
      <c r="F284" s="10">
        <v>0</v>
      </c>
      <c r="G284" s="10">
        <v>0</v>
      </c>
    </row>
    <row r="285" spans="1:7" s="12" customFormat="1" x14ac:dyDescent="0.25">
      <c r="A285" s="11" t="s">
        <v>357</v>
      </c>
      <c r="B285" s="11" t="s">
        <v>39</v>
      </c>
      <c r="C285" s="21" t="s">
        <v>39</v>
      </c>
      <c r="D285" s="9" t="s">
        <v>356</v>
      </c>
      <c r="E285" s="10" t="s">
        <v>38</v>
      </c>
      <c r="F285" s="10">
        <v>0</v>
      </c>
      <c r="G285" s="10">
        <v>0</v>
      </c>
    </row>
    <row r="286" spans="1:7" s="12" customFormat="1" x14ac:dyDescent="0.25">
      <c r="A286" s="11" t="s">
        <v>355</v>
      </c>
      <c r="B286" s="11" t="s">
        <v>27</v>
      </c>
      <c r="C286" s="21" t="s">
        <v>355</v>
      </c>
      <c r="D286" s="9" t="s">
        <v>354</v>
      </c>
      <c r="E286" s="10" t="s">
        <v>28</v>
      </c>
      <c r="F286" s="10">
        <v>3</v>
      </c>
      <c r="G286" s="10">
        <v>3</v>
      </c>
    </row>
    <row r="287" spans="1:7" s="12" customFormat="1" x14ac:dyDescent="0.25">
      <c r="A287" s="11" t="s">
        <v>355</v>
      </c>
      <c r="B287" s="11" t="s">
        <v>39</v>
      </c>
      <c r="C287" s="21" t="s">
        <v>39</v>
      </c>
      <c r="D287" s="9" t="s">
        <v>354</v>
      </c>
      <c r="E287" s="10" t="s">
        <v>38</v>
      </c>
      <c r="F287" s="10">
        <v>3</v>
      </c>
      <c r="G287" s="10">
        <v>3</v>
      </c>
    </row>
    <row r="288" spans="1:7" s="12" customFormat="1" x14ac:dyDescent="0.25">
      <c r="A288" s="11" t="s">
        <v>350</v>
      </c>
      <c r="B288" s="11" t="s">
        <v>27</v>
      </c>
      <c r="C288" s="21" t="s">
        <v>350</v>
      </c>
      <c r="D288" s="9" t="s">
        <v>349</v>
      </c>
      <c r="E288" s="10" t="s">
        <v>28</v>
      </c>
      <c r="F288" s="10">
        <v>3172</v>
      </c>
      <c r="G288" s="10">
        <v>3172</v>
      </c>
    </row>
    <row r="289" spans="1:7" s="12" customFormat="1" ht="24" x14ac:dyDescent="0.25">
      <c r="A289" s="11" t="s">
        <v>352</v>
      </c>
      <c r="B289" s="11" t="s">
        <v>27</v>
      </c>
      <c r="C289" s="21" t="s">
        <v>352</v>
      </c>
      <c r="D289" s="9" t="s">
        <v>351</v>
      </c>
      <c r="E289" s="10" t="s">
        <v>28</v>
      </c>
      <c r="F289" s="10">
        <v>3172</v>
      </c>
      <c r="G289" s="10">
        <v>3172</v>
      </c>
    </row>
    <row r="290" spans="1:7" s="12" customFormat="1" x14ac:dyDescent="0.25">
      <c r="A290" s="11" t="s">
        <v>352</v>
      </c>
      <c r="B290" s="11" t="s">
        <v>71</v>
      </c>
      <c r="C290" s="21" t="s">
        <v>71</v>
      </c>
      <c r="D290" s="9" t="s">
        <v>351</v>
      </c>
      <c r="E290" s="10" t="s">
        <v>70</v>
      </c>
      <c r="F290" s="10">
        <v>3172</v>
      </c>
      <c r="G290" s="10">
        <v>3172</v>
      </c>
    </row>
    <row r="291" spans="1:7" s="12" customFormat="1" x14ac:dyDescent="0.25">
      <c r="A291" s="11" t="s">
        <v>202</v>
      </c>
      <c r="B291" s="11" t="s">
        <v>27</v>
      </c>
      <c r="C291" s="21" t="s">
        <v>202</v>
      </c>
      <c r="D291" s="9" t="s">
        <v>369</v>
      </c>
      <c r="E291" s="10" t="s">
        <v>28</v>
      </c>
      <c r="F291" s="10">
        <v>0</v>
      </c>
      <c r="G291" s="10">
        <v>0</v>
      </c>
    </row>
    <row r="292" spans="1:7" s="12" customFormat="1" ht="24" x14ac:dyDescent="0.25">
      <c r="A292" s="11" t="s">
        <v>371</v>
      </c>
      <c r="B292" s="11" t="s">
        <v>27</v>
      </c>
      <c r="C292" s="21" t="s">
        <v>371</v>
      </c>
      <c r="D292" s="9" t="s">
        <v>370</v>
      </c>
      <c r="E292" s="10" t="s">
        <v>28</v>
      </c>
      <c r="F292" s="10">
        <v>0</v>
      </c>
      <c r="G292" s="10">
        <v>0</v>
      </c>
    </row>
    <row r="293" spans="1:7" s="12" customFormat="1" x14ac:dyDescent="0.25">
      <c r="A293" s="11" t="s">
        <v>371</v>
      </c>
      <c r="B293" s="11" t="s">
        <v>81</v>
      </c>
      <c r="C293" s="21" t="s">
        <v>81</v>
      </c>
      <c r="D293" s="9" t="s">
        <v>370</v>
      </c>
      <c r="E293" s="10" t="s">
        <v>80</v>
      </c>
      <c r="F293" s="10">
        <v>0</v>
      </c>
      <c r="G293" s="10">
        <v>0</v>
      </c>
    </row>
    <row r="294" spans="1:7" s="12" customFormat="1" x14ac:dyDescent="0.25">
      <c r="A294" s="11" t="s">
        <v>63</v>
      </c>
      <c r="B294" s="11" t="s">
        <v>27</v>
      </c>
      <c r="C294" s="21" t="s">
        <v>63</v>
      </c>
      <c r="D294" s="9" t="s">
        <v>347</v>
      </c>
      <c r="E294" s="10" t="s">
        <v>28</v>
      </c>
      <c r="F294" s="10">
        <v>0.76</v>
      </c>
      <c r="G294" s="10">
        <v>0.76</v>
      </c>
    </row>
    <row r="295" spans="1:7" s="12" customFormat="1" ht="24" x14ac:dyDescent="0.25">
      <c r="A295" s="11" t="s">
        <v>346</v>
      </c>
      <c r="B295" s="11" t="s">
        <v>27</v>
      </c>
      <c r="C295" s="21" t="s">
        <v>346</v>
      </c>
      <c r="D295" s="9" t="s">
        <v>348</v>
      </c>
      <c r="E295" s="10" t="s">
        <v>28</v>
      </c>
      <c r="F295" s="10">
        <v>0.76</v>
      </c>
      <c r="G295" s="10">
        <v>0.76</v>
      </c>
    </row>
    <row r="296" spans="1:7" s="12" customFormat="1" x14ac:dyDescent="0.25">
      <c r="A296" s="11" t="s">
        <v>346</v>
      </c>
      <c r="B296" s="11" t="s">
        <v>39</v>
      </c>
      <c r="C296" s="21" t="s">
        <v>39</v>
      </c>
      <c r="D296" s="9" t="s">
        <v>348</v>
      </c>
      <c r="E296" s="10" t="s">
        <v>38</v>
      </c>
      <c r="F296" s="10">
        <v>0.76</v>
      </c>
      <c r="G296" s="10">
        <v>0.76</v>
      </c>
    </row>
    <row r="297" spans="1:7" s="12" customFormat="1" x14ac:dyDescent="0.25">
      <c r="A297" s="11" t="s">
        <v>161</v>
      </c>
      <c r="B297" s="11" t="s">
        <v>27</v>
      </c>
      <c r="C297" s="21" t="s">
        <v>161</v>
      </c>
      <c r="D297" s="9" t="s">
        <v>324</v>
      </c>
      <c r="E297" s="10" t="s">
        <v>28</v>
      </c>
      <c r="F297" s="10">
        <v>1353.41</v>
      </c>
      <c r="G297" s="10">
        <v>1351.74</v>
      </c>
    </row>
    <row r="298" spans="1:7" s="12" customFormat="1" x14ac:dyDescent="0.25">
      <c r="A298" s="11" t="s">
        <v>188</v>
      </c>
      <c r="B298" s="11" t="s">
        <v>27</v>
      </c>
      <c r="C298" s="21" t="s">
        <v>188</v>
      </c>
      <c r="D298" s="9" t="s">
        <v>338</v>
      </c>
      <c r="E298" s="10" t="s">
        <v>28</v>
      </c>
      <c r="F298" s="10">
        <v>121.8</v>
      </c>
      <c r="G298" s="10">
        <v>121.9</v>
      </c>
    </row>
    <row r="299" spans="1:7" s="12" customFormat="1" ht="36" x14ac:dyDescent="0.25">
      <c r="A299" s="11" t="s">
        <v>121</v>
      </c>
      <c r="B299" s="11" t="s">
        <v>27</v>
      </c>
      <c r="C299" s="21" t="s">
        <v>121</v>
      </c>
      <c r="D299" s="9" t="s">
        <v>339</v>
      </c>
      <c r="E299" s="10" t="s">
        <v>28</v>
      </c>
      <c r="F299" s="10">
        <v>121.8</v>
      </c>
      <c r="G299" s="10">
        <v>121.9</v>
      </c>
    </row>
    <row r="300" spans="1:7" s="12" customFormat="1" x14ac:dyDescent="0.25">
      <c r="A300" s="11" t="s">
        <v>341</v>
      </c>
      <c r="B300" s="11" t="s">
        <v>27</v>
      </c>
      <c r="C300" s="21" t="s">
        <v>341</v>
      </c>
      <c r="D300" s="9" t="s">
        <v>340</v>
      </c>
      <c r="E300" s="10" t="s">
        <v>28</v>
      </c>
      <c r="F300" s="10">
        <v>121.8</v>
      </c>
      <c r="G300" s="10">
        <v>121.9</v>
      </c>
    </row>
    <row r="301" spans="1:7" s="12" customFormat="1" x14ac:dyDescent="0.25">
      <c r="A301" s="11" t="s">
        <v>341</v>
      </c>
      <c r="B301" s="11" t="s">
        <v>39</v>
      </c>
      <c r="C301" s="21" t="s">
        <v>39</v>
      </c>
      <c r="D301" s="9" t="s">
        <v>340</v>
      </c>
      <c r="E301" s="10" t="s">
        <v>38</v>
      </c>
      <c r="F301" s="10">
        <v>121.8</v>
      </c>
      <c r="G301" s="10">
        <v>121.9</v>
      </c>
    </row>
    <row r="302" spans="1:7" s="12" customFormat="1" ht="36" x14ac:dyDescent="0.25">
      <c r="A302" s="11" t="s">
        <v>343</v>
      </c>
      <c r="B302" s="11" t="s">
        <v>27</v>
      </c>
      <c r="C302" s="21" t="s">
        <v>343</v>
      </c>
      <c r="D302" s="9" t="s">
        <v>342</v>
      </c>
      <c r="E302" s="10" t="s">
        <v>28</v>
      </c>
      <c r="F302" s="10">
        <v>75.44</v>
      </c>
      <c r="G302" s="10">
        <v>75.44</v>
      </c>
    </row>
    <row r="303" spans="1:7" s="12" customFormat="1" ht="24" x14ac:dyDescent="0.25">
      <c r="A303" s="11" t="s">
        <v>115</v>
      </c>
      <c r="B303" s="11" t="s">
        <v>27</v>
      </c>
      <c r="C303" s="21" t="s">
        <v>115</v>
      </c>
      <c r="D303" s="9" t="s">
        <v>344</v>
      </c>
      <c r="E303" s="10" t="s">
        <v>28</v>
      </c>
      <c r="F303" s="10">
        <v>75.44</v>
      </c>
      <c r="G303" s="10">
        <v>75.44</v>
      </c>
    </row>
    <row r="304" spans="1:7" s="12" customFormat="1" ht="24" x14ac:dyDescent="0.25">
      <c r="A304" s="11" t="s">
        <v>346</v>
      </c>
      <c r="B304" s="11" t="s">
        <v>27</v>
      </c>
      <c r="C304" s="21" t="s">
        <v>346</v>
      </c>
      <c r="D304" s="9" t="s">
        <v>345</v>
      </c>
      <c r="E304" s="10" t="s">
        <v>28</v>
      </c>
      <c r="F304" s="10">
        <v>75.44</v>
      </c>
      <c r="G304" s="10">
        <v>75.44</v>
      </c>
    </row>
    <row r="305" spans="1:7" s="12" customFormat="1" x14ac:dyDescent="0.25">
      <c r="A305" s="11" t="s">
        <v>346</v>
      </c>
      <c r="B305" s="11" t="s">
        <v>39</v>
      </c>
      <c r="C305" s="21" t="s">
        <v>39</v>
      </c>
      <c r="D305" s="9" t="s">
        <v>345</v>
      </c>
      <c r="E305" s="10" t="s">
        <v>38</v>
      </c>
      <c r="F305" s="10">
        <v>75.44</v>
      </c>
      <c r="G305" s="10">
        <v>75.44</v>
      </c>
    </row>
    <row r="306" spans="1:7" s="12" customFormat="1" ht="24" x14ac:dyDescent="0.25">
      <c r="A306" s="11" t="s">
        <v>330</v>
      </c>
      <c r="B306" s="11" t="s">
        <v>27</v>
      </c>
      <c r="C306" s="21" t="s">
        <v>330</v>
      </c>
      <c r="D306" s="9" t="s">
        <v>329</v>
      </c>
      <c r="E306" s="10" t="s">
        <v>28</v>
      </c>
      <c r="F306" s="10">
        <v>1132.98</v>
      </c>
      <c r="G306" s="10">
        <v>1150.93</v>
      </c>
    </row>
    <row r="307" spans="1:7" s="12" customFormat="1" ht="36" x14ac:dyDescent="0.25">
      <c r="A307" s="11" t="s">
        <v>127</v>
      </c>
      <c r="B307" s="11" t="s">
        <v>27</v>
      </c>
      <c r="C307" s="21" t="s">
        <v>127</v>
      </c>
      <c r="D307" s="9" t="s">
        <v>333</v>
      </c>
      <c r="E307" s="10" t="s">
        <v>28</v>
      </c>
      <c r="F307" s="10">
        <v>629.20000000000005</v>
      </c>
      <c r="G307" s="10">
        <v>629.20000000000005</v>
      </c>
    </row>
    <row r="308" spans="1:7" s="12" customFormat="1" ht="24" x14ac:dyDescent="0.25">
      <c r="A308" s="11" t="s">
        <v>337</v>
      </c>
      <c r="B308" s="11" t="s">
        <v>27</v>
      </c>
      <c r="C308" s="21" t="s">
        <v>337</v>
      </c>
      <c r="D308" s="9" t="s">
        <v>336</v>
      </c>
      <c r="E308" s="10" t="s">
        <v>28</v>
      </c>
      <c r="F308" s="10">
        <v>3.2</v>
      </c>
      <c r="G308" s="10">
        <v>3.2</v>
      </c>
    </row>
    <row r="309" spans="1:7" s="12" customFormat="1" x14ac:dyDescent="0.25">
      <c r="A309" s="11" t="s">
        <v>337</v>
      </c>
      <c r="B309" s="11" t="s">
        <v>39</v>
      </c>
      <c r="C309" s="21" t="s">
        <v>39</v>
      </c>
      <c r="D309" s="9" t="s">
        <v>336</v>
      </c>
      <c r="E309" s="10" t="s">
        <v>38</v>
      </c>
      <c r="F309" s="10">
        <v>3.2</v>
      </c>
      <c r="G309" s="10">
        <v>3.2</v>
      </c>
    </row>
    <row r="310" spans="1:7" s="12" customFormat="1" ht="48" x14ac:dyDescent="0.25">
      <c r="A310" s="11" t="s">
        <v>335</v>
      </c>
      <c r="B310" s="11" t="s">
        <v>27</v>
      </c>
      <c r="C310" s="21" t="s">
        <v>335</v>
      </c>
      <c r="D310" s="9" t="s">
        <v>334</v>
      </c>
      <c r="E310" s="10" t="s">
        <v>28</v>
      </c>
      <c r="F310" s="10">
        <v>626</v>
      </c>
      <c r="G310" s="10">
        <v>626</v>
      </c>
    </row>
    <row r="311" spans="1:7" s="12" customFormat="1" ht="36" x14ac:dyDescent="0.25">
      <c r="A311" s="11" t="s">
        <v>335</v>
      </c>
      <c r="B311" s="11" t="s">
        <v>57</v>
      </c>
      <c r="C311" s="21" t="s">
        <v>57</v>
      </c>
      <c r="D311" s="9" t="s">
        <v>334</v>
      </c>
      <c r="E311" s="10" t="s">
        <v>56</v>
      </c>
      <c r="F311" s="10">
        <v>542.79999999999995</v>
      </c>
      <c r="G311" s="10">
        <v>542.79999999999995</v>
      </c>
    </row>
    <row r="312" spans="1:7" s="12" customFormat="1" x14ac:dyDescent="0.25">
      <c r="A312" s="11" t="s">
        <v>335</v>
      </c>
      <c r="B312" s="11" t="s">
        <v>39</v>
      </c>
      <c r="C312" s="21" t="s">
        <v>39</v>
      </c>
      <c r="D312" s="9" t="s">
        <v>334</v>
      </c>
      <c r="E312" s="10" t="s">
        <v>38</v>
      </c>
      <c r="F312" s="10">
        <v>83.2</v>
      </c>
      <c r="G312" s="10">
        <v>83.2</v>
      </c>
    </row>
    <row r="313" spans="1:7" s="12" customFormat="1" ht="36" x14ac:dyDescent="0.25">
      <c r="A313" s="11" t="s">
        <v>332</v>
      </c>
      <c r="B313" s="11" t="s">
        <v>27</v>
      </c>
      <c r="C313" s="21" t="s">
        <v>332</v>
      </c>
      <c r="D313" s="9" t="s">
        <v>331</v>
      </c>
      <c r="E313" s="10" t="s">
        <v>28</v>
      </c>
      <c r="F313" s="10">
        <v>503.78</v>
      </c>
      <c r="G313" s="10">
        <v>521.73</v>
      </c>
    </row>
    <row r="314" spans="1:7" s="12" customFormat="1" ht="36" x14ac:dyDescent="0.25">
      <c r="A314" s="11" t="s">
        <v>332</v>
      </c>
      <c r="B314" s="11" t="s">
        <v>57</v>
      </c>
      <c r="C314" s="21" t="s">
        <v>57</v>
      </c>
      <c r="D314" s="9" t="s">
        <v>331</v>
      </c>
      <c r="E314" s="10" t="s">
        <v>56</v>
      </c>
      <c r="F314" s="10">
        <v>387.5</v>
      </c>
      <c r="G314" s="10">
        <v>387.5</v>
      </c>
    </row>
    <row r="315" spans="1:7" s="12" customFormat="1" x14ac:dyDescent="0.25">
      <c r="A315" s="11" t="s">
        <v>332</v>
      </c>
      <c r="B315" s="11" t="s">
        <v>39</v>
      </c>
      <c r="C315" s="21" t="s">
        <v>39</v>
      </c>
      <c r="D315" s="9" t="s">
        <v>331</v>
      </c>
      <c r="E315" s="10" t="s">
        <v>38</v>
      </c>
      <c r="F315" s="10">
        <v>116.28</v>
      </c>
      <c r="G315" s="10">
        <v>134.22999999999999</v>
      </c>
    </row>
    <row r="316" spans="1:7" s="12" customFormat="1" x14ac:dyDescent="0.25">
      <c r="A316" s="11" t="s">
        <v>326</v>
      </c>
      <c r="B316" s="11" t="s">
        <v>27</v>
      </c>
      <c r="C316" s="21" t="s">
        <v>326</v>
      </c>
      <c r="D316" s="9" t="s">
        <v>325</v>
      </c>
      <c r="E316" s="10" t="s">
        <v>28</v>
      </c>
      <c r="F316" s="10">
        <v>23.19</v>
      </c>
      <c r="G316" s="10">
        <v>3.47</v>
      </c>
    </row>
    <row r="317" spans="1:7" s="12" customFormat="1" ht="36" x14ac:dyDescent="0.25">
      <c r="A317" s="11" t="s">
        <v>328</v>
      </c>
      <c r="B317" s="11" t="s">
        <v>27</v>
      </c>
      <c r="C317" s="21" t="s">
        <v>328</v>
      </c>
      <c r="D317" s="9" t="s">
        <v>327</v>
      </c>
      <c r="E317" s="10" t="s">
        <v>28</v>
      </c>
      <c r="F317" s="10">
        <v>23.19</v>
      </c>
      <c r="G317" s="10">
        <v>3.47</v>
      </c>
    </row>
    <row r="318" spans="1:7" s="12" customFormat="1" x14ac:dyDescent="0.25">
      <c r="A318" s="11" t="s">
        <v>328</v>
      </c>
      <c r="B318" s="11" t="s">
        <v>39</v>
      </c>
      <c r="C318" s="21" t="s">
        <v>39</v>
      </c>
      <c r="D318" s="9" t="s">
        <v>327</v>
      </c>
      <c r="E318" s="10" t="s">
        <v>38</v>
      </c>
      <c r="F318" s="10">
        <v>23.19</v>
      </c>
      <c r="G318" s="10">
        <v>3.47</v>
      </c>
    </row>
    <row r="319" spans="1:7" s="12" customFormat="1" ht="24" x14ac:dyDescent="0.25">
      <c r="A319" s="11" t="s">
        <v>192</v>
      </c>
      <c r="B319" s="11" t="s">
        <v>27</v>
      </c>
      <c r="C319" s="22" t="s">
        <v>192</v>
      </c>
      <c r="D319" s="18" t="s">
        <v>191</v>
      </c>
      <c r="E319" s="19" t="s">
        <v>28</v>
      </c>
      <c r="F319" s="19">
        <v>16189.8</v>
      </c>
      <c r="G319" s="19">
        <v>17423.7</v>
      </c>
    </row>
    <row r="320" spans="1:7" s="12" customFormat="1" ht="24" x14ac:dyDescent="0.25">
      <c r="A320" s="11" t="s">
        <v>100</v>
      </c>
      <c r="B320" s="11" t="s">
        <v>27</v>
      </c>
      <c r="C320" s="21" t="s">
        <v>100</v>
      </c>
      <c r="D320" s="9" t="s">
        <v>199</v>
      </c>
      <c r="E320" s="10" t="s">
        <v>28</v>
      </c>
      <c r="F320" s="10">
        <v>9244.2000000000007</v>
      </c>
      <c r="G320" s="10">
        <v>9244.2000000000007</v>
      </c>
    </row>
    <row r="321" spans="1:7" s="12" customFormat="1" x14ac:dyDescent="0.25">
      <c r="A321" s="11" t="s">
        <v>103</v>
      </c>
      <c r="B321" s="11" t="s">
        <v>27</v>
      </c>
      <c r="C321" s="21" t="s">
        <v>103</v>
      </c>
      <c r="D321" s="9" t="s">
        <v>200</v>
      </c>
      <c r="E321" s="10" t="s">
        <v>28</v>
      </c>
      <c r="F321" s="10">
        <v>9244.2000000000007</v>
      </c>
      <c r="G321" s="10">
        <v>9244.2000000000007</v>
      </c>
    </row>
    <row r="322" spans="1:7" s="12" customFormat="1" ht="36" x14ac:dyDescent="0.25">
      <c r="A322" s="11" t="s">
        <v>103</v>
      </c>
      <c r="B322" s="11" t="s">
        <v>57</v>
      </c>
      <c r="C322" s="21" t="s">
        <v>57</v>
      </c>
      <c r="D322" s="9" t="s">
        <v>200</v>
      </c>
      <c r="E322" s="10" t="s">
        <v>56</v>
      </c>
      <c r="F322" s="10">
        <v>8870.2000000000007</v>
      </c>
      <c r="G322" s="10">
        <v>8870.2000000000007</v>
      </c>
    </row>
    <row r="323" spans="1:7" s="12" customFormat="1" x14ac:dyDescent="0.25">
      <c r="A323" s="11" t="s">
        <v>103</v>
      </c>
      <c r="B323" s="11" t="s">
        <v>39</v>
      </c>
      <c r="C323" s="21" t="s">
        <v>39</v>
      </c>
      <c r="D323" s="9" t="s">
        <v>200</v>
      </c>
      <c r="E323" s="10" t="s">
        <v>38</v>
      </c>
      <c r="F323" s="10">
        <v>374</v>
      </c>
      <c r="G323" s="10">
        <v>374</v>
      </c>
    </row>
    <row r="324" spans="1:7" s="12" customFormat="1" x14ac:dyDescent="0.25">
      <c r="A324" s="11" t="s">
        <v>194</v>
      </c>
      <c r="B324" s="11" t="s">
        <v>27</v>
      </c>
      <c r="C324" s="21" t="s">
        <v>194</v>
      </c>
      <c r="D324" s="9" t="s">
        <v>193</v>
      </c>
      <c r="E324" s="10" t="s">
        <v>28</v>
      </c>
      <c r="F324" s="10">
        <v>3050.6</v>
      </c>
      <c r="G324" s="10">
        <v>33.1</v>
      </c>
    </row>
    <row r="325" spans="1:7" s="12" customFormat="1" x14ac:dyDescent="0.25">
      <c r="A325" s="11" t="s">
        <v>194</v>
      </c>
      <c r="B325" s="11" t="s">
        <v>196</v>
      </c>
      <c r="C325" s="21" t="s">
        <v>196</v>
      </c>
      <c r="D325" s="9" t="s">
        <v>193</v>
      </c>
      <c r="E325" s="10" t="s">
        <v>195</v>
      </c>
      <c r="F325" s="10">
        <v>3050.6</v>
      </c>
      <c r="G325" s="10">
        <v>33.1</v>
      </c>
    </row>
    <row r="326" spans="1:7" s="12" customFormat="1" x14ac:dyDescent="0.25">
      <c r="A326" s="11" t="s">
        <v>202</v>
      </c>
      <c r="B326" s="11" t="s">
        <v>27</v>
      </c>
      <c r="C326" s="21" t="s">
        <v>202</v>
      </c>
      <c r="D326" s="9" t="s">
        <v>201</v>
      </c>
      <c r="E326" s="10" t="s">
        <v>28</v>
      </c>
      <c r="F326" s="10">
        <v>0</v>
      </c>
      <c r="G326" s="10">
        <v>0</v>
      </c>
    </row>
    <row r="327" spans="1:7" s="12" customFormat="1" ht="24" x14ac:dyDescent="0.25">
      <c r="A327" s="11" t="s">
        <v>204</v>
      </c>
      <c r="B327" s="11" t="s">
        <v>27</v>
      </c>
      <c r="C327" s="21" t="s">
        <v>204</v>
      </c>
      <c r="D327" s="9" t="s">
        <v>203</v>
      </c>
      <c r="E327" s="10" t="s">
        <v>28</v>
      </c>
      <c r="F327" s="10">
        <v>0</v>
      </c>
      <c r="G327" s="10">
        <v>0</v>
      </c>
    </row>
    <row r="328" spans="1:7" s="12" customFormat="1" ht="36" x14ac:dyDescent="0.25">
      <c r="A328" s="11" t="s">
        <v>204</v>
      </c>
      <c r="B328" s="11" t="s">
        <v>57</v>
      </c>
      <c r="C328" s="21" t="s">
        <v>57</v>
      </c>
      <c r="D328" s="9" t="s">
        <v>203</v>
      </c>
      <c r="E328" s="10" t="s">
        <v>56</v>
      </c>
      <c r="F328" s="10">
        <v>0</v>
      </c>
      <c r="G328" s="10">
        <v>0</v>
      </c>
    </row>
    <row r="329" spans="1:7" s="12" customFormat="1" x14ac:dyDescent="0.25">
      <c r="A329" s="11" t="s">
        <v>208</v>
      </c>
      <c r="B329" s="11" t="s">
        <v>27</v>
      </c>
      <c r="C329" s="21" t="s">
        <v>208</v>
      </c>
      <c r="D329" s="9" t="s">
        <v>207</v>
      </c>
      <c r="E329" s="10" t="s">
        <v>28</v>
      </c>
      <c r="F329" s="10">
        <v>0</v>
      </c>
      <c r="G329" s="10">
        <v>0</v>
      </c>
    </row>
    <row r="330" spans="1:7" s="12" customFormat="1" x14ac:dyDescent="0.25">
      <c r="A330" s="11" t="s">
        <v>208</v>
      </c>
      <c r="B330" s="11" t="s">
        <v>39</v>
      </c>
      <c r="C330" s="21" t="s">
        <v>39</v>
      </c>
      <c r="D330" s="9" t="s">
        <v>207</v>
      </c>
      <c r="E330" s="10" t="s">
        <v>38</v>
      </c>
      <c r="F330" s="10">
        <v>0</v>
      </c>
      <c r="G330" s="10">
        <v>0</v>
      </c>
    </row>
    <row r="331" spans="1:7" s="12" customFormat="1" ht="24" x14ac:dyDescent="0.25">
      <c r="A331" s="11" t="s">
        <v>206</v>
      </c>
      <c r="B331" s="11" t="s">
        <v>27</v>
      </c>
      <c r="C331" s="21" t="s">
        <v>206</v>
      </c>
      <c r="D331" s="9" t="s">
        <v>205</v>
      </c>
      <c r="E331" s="10" t="s">
        <v>28</v>
      </c>
      <c r="F331" s="10">
        <v>0</v>
      </c>
      <c r="G331" s="10">
        <v>0</v>
      </c>
    </row>
    <row r="332" spans="1:7" s="12" customFormat="1" x14ac:dyDescent="0.25">
      <c r="A332" s="11" t="s">
        <v>206</v>
      </c>
      <c r="B332" s="11" t="s">
        <v>81</v>
      </c>
      <c r="C332" s="21" t="s">
        <v>81</v>
      </c>
      <c r="D332" s="9" t="s">
        <v>205</v>
      </c>
      <c r="E332" s="10" t="s">
        <v>80</v>
      </c>
      <c r="F332" s="10">
        <v>0</v>
      </c>
      <c r="G332" s="10">
        <v>0</v>
      </c>
    </row>
    <row r="333" spans="1:7" s="12" customFormat="1" x14ac:dyDescent="0.25">
      <c r="A333" s="11" t="s">
        <v>198</v>
      </c>
      <c r="B333" s="11" t="s">
        <v>27</v>
      </c>
      <c r="C333" s="21" t="s">
        <v>198</v>
      </c>
      <c r="D333" s="9" t="s">
        <v>197</v>
      </c>
      <c r="E333" s="10" t="s">
        <v>28</v>
      </c>
      <c r="F333" s="10">
        <v>3895</v>
      </c>
      <c r="G333" s="10">
        <v>8146.4</v>
      </c>
    </row>
    <row r="334" spans="1:7" s="12" customFormat="1" ht="36" x14ac:dyDescent="0.25">
      <c r="A334" s="11" t="s">
        <v>198</v>
      </c>
      <c r="B334" s="11" t="s">
        <v>57</v>
      </c>
      <c r="C334" s="21" t="s">
        <v>57</v>
      </c>
      <c r="D334" s="9" t="s">
        <v>197</v>
      </c>
      <c r="E334" s="10" t="s">
        <v>56</v>
      </c>
      <c r="F334" s="10">
        <v>3895</v>
      </c>
      <c r="G334" s="10">
        <v>8146.4</v>
      </c>
    </row>
    <row r="335" spans="1:7" s="12" customFormat="1" x14ac:dyDescent="0.25">
      <c r="A335" s="11" t="s">
        <v>373</v>
      </c>
      <c r="B335" s="11" t="s">
        <v>27</v>
      </c>
      <c r="C335" s="22" t="s">
        <v>373</v>
      </c>
      <c r="D335" s="18" t="s">
        <v>372</v>
      </c>
      <c r="E335" s="19" t="s">
        <v>28</v>
      </c>
      <c r="F335" s="19">
        <v>1438.2</v>
      </c>
      <c r="G335" s="19">
        <v>1438.2</v>
      </c>
    </row>
    <row r="336" spans="1:7" s="12" customFormat="1" ht="24" x14ac:dyDescent="0.25">
      <c r="A336" s="11" t="s">
        <v>100</v>
      </c>
      <c r="B336" s="11" t="s">
        <v>27</v>
      </c>
      <c r="C336" s="21" t="s">
        <v>100</v>
      </c>
      <c r="D336" s="9" t="s">
        <v>374</v>
      </c>
      <c r="E336" s="10" t="s">
        <v>28</v>
      </c>
      <c r="F336" s="10">
        <v>1438.2</v>
      </c>
      <c r="G336" s="10">
        <v>1438.2</v>
      </c>
    </row>
    <row r="337" spans="1:7" s="12" customFormat="1" x14ac:dyDescent="0.25">
      <c r="A337" s="11" t="s">
        <v>378</v>
      </c>
      <c r="B337" s="11" t="s">
        <v>27</v>
      </c>
      <c r="C337" s="21" t="s">
        <v>378</v>
      </c>
      <c r="D337" s="9" t="s">
        <v>377</v>
      </c>
      <c r="E337" s="10" t="s">
        <v>28</v>
      </c>
      <c r="F337" s="10">
        <v>299</v>
      </c>
      <c r="G337" s="10">
        <v>299</v>
      </c>
    </row>
    <row r="338" spans="1:7" s="12" customFormat="1" ht="36" x14ac:dyDescent="0.25">
      <c r="A338" s="11" t="s">
        <v>378</v>
      </c>
      <c r="B338" s="11" t="s">
        <v>57</v>
      </c>
      <c r="C338" s="21" t="s">
        <v>57</v>
      </c>
      <c r="D338" s="9" t="s">
        <v>377</v>
      </c>
      <c r="E338" s="10" t="s">
        <v>56</v>
      </c>
      <c r="F338" s="10">
        <v>193.5</v>
      </c>
      <c r="G338" s="10">
        <v>193.5</v>
      </c>
    </row>
    <row r="339" spans="1:7" s="12" customFormat="1" x14ac:dyDescent="0.25">
      <c r="A339" s="11" t="s">
        <v>378</v>
      </c>
      <c r="B339" s="11" t="s">
        <v>81</v>
      </c>
      <c r="C339" s="21" t="s">
        <v>81</v>
      </c>
      <c r="D339" s="9" t="s">
        <v>377</v>
      </c>
      <c r="E339" s="10" t="s">
        <v>80</v>
      </c>
      <c r="F339" s="10">
        <v>105.5</v>
      </c>
      <c r="G339" s="10">
        <v>105.5</v>
      </c>
    </row>
    <row r="340" spans="1:7" s="12" customFormat="1" x14ac:dyDescent="0.25">
      <c r="A340" s="11" t="s">
        <v>376</v>
      </c>
      <c r="B340" s="11" t="s">
        <v>27</v>
      </c>
      <c r="C340" s="21" t="s">
        <v>376</v>
      </c>
      <c r="D340" s="9" t="s">
        <v>375</v>
      </c>
      <c r="E340" s="10" t="s">
        <v>28</v>
      </c>
      <c r="F340" s="10">
        <v>1139.2</v>
      </c>
      <c r="G340" s="10">
        <v>1139.2</v>
      </c>
    </row>
    <row r="341" spans="1:7" s="12" customFormat="1" ht="36" x14ac:dyDescent="0.25">
      <c r="A341" s="11" t="s">
        <v>376</v>
      </c>
      <c r="B341" s="11" t="s">
        <v>57</v>
      </c>
      <c r="C341" s="21" t="s">
        <v>57</v>
      </c>
      <c r="D341" s="9" t="s">
        <v>375</v>
      </c>
      <c r="E341" s="10" t="s">
        <v>56</v>
      </c>
      <c r="F341" s="10">
        <v>1059.4000000000001</v>
      </c>
      <c r="G341" s="10">
        <v>1059.4000000000001</v>
      </c>
    </row>
    <row r="342" spans="1:7" s="12" customFormat="1" x14ac:dyDescent="0.25">
      <c r="A342" s="11" t="s">
        <v>376</v>
      </c>
      <c r="B342" s="11" t="s">
        <v>39</v>
      </c>
      <c r="C342" s="21" t="s">
        <v>39</v>
      </c>
      <c r="D342" s="9" t="s">
        <v>375</v>
      </c>
      <c r="E342" s="10" t="s">
        <v>38</v>
      </c>
      <c r="F342" s="10">
        <v>79.8</v>
      </c>
      <c r="G342" s="10">
        <v>79.8</v>
      </c>
    </row>
    <row r="343" spans="1:7" s="4" customFormat="1" ht="45" x14ac:dyDescent="0.25">
      <c r="A343" s="2" t="s">
        <v>3</v>
      </c>
      <c r="B343" s="2" t="s">
        <v>4</v>
      </c>
      <c r="C343" s="15"/>
      <c r="D343" s="2"/>
      <c r="E343" s="2"/>
      <c r="F343" s="3"/>
      <c r="G343" s="3"/>
    </row>
    <row r="344" spans="1:7" s="7" customFormat="1" ht="45" x14ac:dyDescent="0.25">
      <c r="A344" s="5" t="s">
        <v>580</v>
      </c>
      <c r="B344" s="5" t="s">
        <v>581</v>
      </c>
      <c r="C344" s="16"/>
      <c r="D344" s="5"/>
      <c r="E344" s="5"/>
      <c r="F344" s="6"/>
      <c r="G344" s="6"/>
    </row>
  </sheetData>
  <mergeCells count="14">
    <mergeCell ref="E6:G6"/>
    <mergeCell ref="E1:G1"/>
    <mergeCell ref="E2:G2"/>
    <mergeCell ref="E3:G3"/>
    <mergeCell ref="E4:G4"/>
    <mergeCell ref="E5:G5"/>
    <mergeCell ref="F13:G13"/>
    <mergeCell ref="E13:E14"/>
    <mergeCell ref="D13:D14"/>
    <mergeCell ref="C13:C14"/>
    <mergeCell ref="C8:G8"/>
    <mergeCell ref="C9:G9"/>
    <mergeCell ref="C10:G10"/>
    <mergeCell ref="C11:G11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N349"/>
  <sheetViews>
    <sheetView workbookViewId="0"/>
  </sheetViews>
  <sheetFormatPr defaultColWidth="9.140625" defaultRowHeight="15" x14ac:dyDescent="0.25"/>
  <cols>
    <col min="1" max="2" width="9.140625" style="1"/>
    <col min="4" max="16384" width="9.140625" style="1"/>
  </cols>
  <sheetData>
    <row r="2" spans="1:2" x14ac:dyDescent="0.25">
      <c r="B2">
        <v>9</v>
      </c>
    </row>
    <row r="3" spans="1:2" x14ac:dyDescent="0.25">
      <c r="B3"/>
    </row>
    <row r="4" spans="1:2" x14ac:dyDescent="0.25">
      <c r="B4" s="1" t="e">
        <f>Лист1!$A$343:$E$344</f>
        <v>#VALUE!</v>
      </c>
    </row>
    <row r="5" spans="1:2" x14ac:dyDescent="0.25">
      <c r="B5">
        <v>1.06</v>
      </c>
    </row>
    <row r="6" spans="1:2" x14ac:dyDescent="0.25">
      <c r="B6" t="s">
        <v>23</v>
      </c>
    </row>
    <row r="7" spans="1:2" x14ac:dyDescent="0.25">
      <c r="B7" t="b">
        <v>1</v>
      </c>
    </row>
    <row r="8" spans="1:2" x14ac:dyDescent="0.25">
      <c r="B8" t="b">
        <v>0</v>
      </c>
    </row>
    <row r="9" spans="1:2" x14ac:dyDescent="0.25">
      <c r="B9" t="b">
        <v>1</v>
      </c>
    </row>
    <row r="10" spans="1:2" x14ac:dyDescent="0.25">
      <c r="B10" t="b">
        <v>1</v>
      </c>
    </row>
    <row r="11" spans="1:2" x14ac:dyDescent="0.25">
      <c r="B11" t="b">
        <v>1</v>
      </c>
    </row>
    <row r="12" spans="1:2" x14ac:dyDescent="0.25">
      <c r="B12" t="b">
        <v>1</v>
      </c>
    </row>
    <row r="13" spans="1:2" x14ac:dyDescent="0.25">
      <c r="B13">
        <v>1</v>
      </c>
    </row>
    <row r="15" spans="1:2" x14ac:dyDescent="0.25">
      <c r="A15" t="s">
        <v>25</v>
      </c>
      <c r="B15">
        <v>3273</v>
      </c>
    </row>
    <row r="16" spans="1:2" x14ac:dyDescent="0.25">
      <c r="A16">
        <v>1</v>
      </c>
      <c r="B16" s="1" t="s">
        <v>2</v>
      </c>
    </row>
    <row r="17" spans="1:14" x14ac:dyDescent="0.25">
      <c r="B17" s="1" t="s">
        <v>24</v>
      </c>
    </row>
    <row r="18" spans="1:14" x14ac:dyDescent="0.25">
      <c r="A18" t="str">
        <f>Лист1!343:343</f>
        <v>ЦС_МР
Описание</v>
      </c>
      <c r="B18" s="1" t="s">
        <v>1</v>
      </c>
      <c r="D18"/>
      <c r="E18"/>
      <c r="F18"/>
      <c r="G18"/>
      <c r="H18"/>
      <c r="I18"/>
      <c r="J18"/>
      <c r="K18"/>
      <c r="M18"/>
      <c r="N18"/>
    </row>
    <row r="19" spans="1:14" x14ac:dyDescent="0.25">
      <c r="A19" t="str">
        <f>Лист1!344:344</f>
        <v>ЦС_МР Описание</v>
      </c>
      <c r="B19" t="s">
        <v>0</v>
      </c>
      <c r="C19">
        <v>2</v>
      </c>
      <c r="D19" s="1" t="s">
        <v>17</v>
      </c>
      <c r="E19" s="1" t="s">
        <v>18</v>
      </c>
      <c r="F19" s="1" t="s">
        <v>20</v>
      </c>
      <c r="G19" s="1" t="s">
        <v>21</v>
      </c>
      <c r="H19" s="1" t="s">
        <v>6</v>
      </c>
      <c r="I19" s="1" t="s">
        <v>9</v>
      </c>
      <c r="J19" s="1" t="s">
        <v>14</v>
      </c>
      <c r="K19" s="1" t="s">
        <v>16</v>
      </c>
    </row>
    <row r="20" spans="1:14" x14ac:dyDescent="0.25">
      <c r="C20" s="1">
        <v>0.7055475115776062</v>
      </c>
      <c r="D20" s="1" t="s">
        <v>17</v>
      </c>
      <c r="E20" s="1" t="s">
        <v>18</v>
      </c>
      <c r="F20" s="1" t="s">
        <v>20</v>
      </c>
      <c r="G20" s="1" t="s">
        <v>21</v>
      </c>
      <c r="H20" s="1" t="s">
        <v>5</v>
      </c>
      <c r="I20" s="1" t="s">
        <v>8</v>
      </c>
      <c r="J20" s="1" t="s">
        <v>13</v>
      </c>
      <c r="K20" s="1" t="s">
        <v>15</v>
      </c>
      <c r="L20" s="1" t="s">
        <v>10</v>
      </c>
      <c r="M20" s="1" t="s">
        <v>19</v>
      </c>
      <c r="N20" s="1" t="s">
        <v>22</v>
      </c>
    </row>
    <row r="21" spans="1:14" customFormat="1" x14ac:dyDescent="0.25">
      <c r="C21" t="e">
        <f ca="1">_xll.OfficeComClient.Application.RangeLink(C22:C22,D21:L21)</f>
        <v>#NAME?</v>
      </c>
      <c r="D21" t="e">
        <f ca="1">_xll.OfficeComClient.Application.ColumnLink(Лист1!D:D)</f>
        <v>#NAME?</v>
      </c>
      <c r="E21" t="e">
        <f ca="1">_xll.OfficeComClient.Application.ColumnLink(Лист1!A:A)</f>
        <v>#NAME?</v>
      </c>
      <c r="F21" t="e">
        <f ca="1">_xll.OfficeComClient.Application.ColumnLink(Лист1!E:E)</f>
        <v>#NAME?</v>
      </c>
      <c r="G21" t="e">
        <f ca="1">_xll.OfficeComClient.Application.ColumnLink(Лист1!B:B)</f>
        <v>#NAME?</v>
      </c>
      <c r="H21" t="e">
        <f ca="1">_xll.OfficeComClient.Application.ColumnLink(Лист1!#REF!)</f>
        <v>#NAME?</v>
      </c>
      <c r="I21" t="e">
        <f ca="1">_xll.OfficeComClient.Application.ColumnLink(Лист1!C:C)</f>
        <v>#NAME?</v>
      </c>
      <c r="J21" t="e">
        <f ca="1">_xll.OfficeComClient.Application.ColumnLink(Лист1!F:F)</f>
        <v>#NAME?</v>
      </c>
      <c r="K21" t="e">
        <f ca="1">_xll.OfficeComClient.Application.ColumnLink(Лист1!G:G)</f>
        <v>#NAME?</v>
      </c>
    </row>
    <row r="22" spans="1:14" x14ac:dyDescent="0.25">
      <c r="C22" t="e">
        <f ca="1">_xll.OfficeComClient.Application.RowLink(Лист1!$15:$15)</f>
        <v>#NAME?</v>
      </c>
      <c r="L22" s="1">
        <v>1</v>
      </c>
      <c r="M22" s="1" t="s">
        <v>27</v>
      </c>
      <c r="N22" s="1" t="s">
        <v>27</v>
      </c>
    </row>
    <row r="23" spans="1:14" x14ac:dyDescent="0.25">
      <c r="C23" t="e">
        <f ca="1">_xll.OfficeComClient.Application.RowLink(Лист1!$243:$243)</f>
        <v>#NAME?</v>
      </c>
      <c r="L23" s="1">
        <v>229</v>
      </c>
      <c r="M23" s="1" t="s">
        <v>379</v>
      </c>
      <c r="N23" s="1" t="s">
        <v>27</v>
      </c>
    </row>
    <row r="24" spans="1:14" x14ac:dyDescent="0.25">
      <c r="C24" t="e">
        <f ca="1">_xll.OfficeComClient.Application.RowLink(Лист1!$244:$244)</f>
        <v>#NAME?</v>
      </c>
      <c r="L24" s="1">
        <v>230</v>
      </c>
      <c r="M24" s="1" t="s">
        <v>380</v>
      </c>
      <c r="N24" s="1" t="s">
        <v>27</v>
      </c>
    </row>
    <row r="25" spans="1:14" x14ac:dyDescent="0.25">
      <c r="C25" t="e">
        <f ca="1">_xll.OfficeComClient.Application.RowLink(Лист1!$245:$245)</f>
        <v>#NAME?</v>
      </c>
      <c r="L25" s="1">
        <v>231</v>
      </c>
      <c r="M25" s="1" t="s">
        <v>381</v>
      </c>
      <c r="N25" s="1" t="s">
        <v>27</v>
      </c>
    </row>
    <row r="26" spans="1:14" x14ac:dyDescent="0.25">
      <c r="C26" t="e">
        <f ca="1">_xll.OfficeComClient.Application.RowLink(Лист1!$246:$246)</f>
        <v>#NAME?</v>
      </c>
      <c r="L26" s="1">
        <v>232</v>
      </c>
      <c r="M26" s="1" t="s">
        <v>382</v>
      </c>
      <c r="N26" s="1" t="s">
        <v>27</v>
      </c>
    </row>
    <row r="27" spans="1:14" x14ac:dyDescent="0.25">
      <c r="C27" t="e">
        <f ca="1">_xll.OfficeComClient.Application.RowLink(Лист1!$247:$247)</f>
        <v>#NAME?</v>
      </c>
      <c r="L27" s="1">
        <v>233</v>
      </c>
      <c r="M27" s="1" t="s">
        <v>382</v>
      </c>
      <c r="N27" s="1" t="s">
        <v>383</v>
      </c>
    </row>
    <row r="28" spans="1:14" x14ac:dyDescent="0.25">
      <c r="C28" t="e">
        <f ca="1">_xll.OfficeComClient.Application.RowLink(Лист1!$248:$248)</f>
        <v>#NAME?</v>
      </c>
      <c r="L28" s="1">
        <v>234</v>
      </c>
      <c r="M28" s="1" t="s">
        <v>384</v>
      </c>
      <c r="N28" s="1" t="s">
        <v>27</v>
      </c>
    </row>
    <row r="29" spans="1:14" x14ac:dyDescent="0.25">
      <c r="C29" t="e">
        <f ca="1">_xll.OfficeComClient.Application.RowLink(Лист1!$249:$249)</f>
        <v>#NAME?</v>
      </c>
      <c r="L29" s="1">
        <v>235</v>
      </c>
      <c r="M29" s="1" t="s">
        <v>384</v>
      </c>
      <c r="N29" s="1" t="s">
        <v>383</v>
      </c>
    </row>
    <row r="30" spans="1:14" x14ac:dyDescent="0.25">
      <c r="C30" t="e">
        <f ca="1">_xll.OfficeComClient.Application.RowLink(Лист1!$16:$16)</f>
        <v>#NAME?</v>
      </c>
      <c r="L30" s="1">
        <v>2</v>
      </c>
      <c r="M30" s="1" t="s">
        <v>385</v>
      </c>
      <c r="N30" s="1" t="s">
        <v>27</v>
      </c>
    </row>
    <row r="31" spans="1:14" x14ac:dyDescent="0.25">
      <c r="C31" t="e">
        <f ca="1">_xll.OfficeComClient.Application.RowLink(Лист1!$61:$61)</f>
        <v>#NAME?</v>
      </c>
      <c r="L31" s="1">
        <v>47</v>
      </c>
      <c r="M31" s="1" t="s">
        <v>386</v>
      </c>
      <c r="N31" s="1" t="s">
        <v>27</v>
      </c>
    </row>
    <row r="32" spans="1:14" x14ac:dyDescent="0.25">
      <c r="C32" t="e">
        <f ca="1">_xll.OfficeComClient.Application.RowLink(Лист1!$62:$62)</f>
        <v>#NAME?</v>
      </c>
      <c r="L32" s="1">
        <v>48</v>
      </c>
      <c r="M32" s="1" t="s">
        <v>387</v>
      </c>
      <c r="N32" s="1" t="s">
        <v>27</v>
      </c>
    </row>
    <row r="33" spans="3:14" x14ac:dyDescent="0.25">
      <c r="C33" t="e">
        <f ca="1">_xll.OfficeComClient.Application.RowLink(Лист1!$63:$63)</f>
        <v>#NAME?</v>
      </c>
      <c r="L33" s="1">
        <v>49</v>
      </c>
      <c r="M33" s="1" t="s">
        <v>388</v>
      </c>
      <c r="N33" s="1" t="s">
        <v>27</v>
      </c>
    </row>
    <row r="34" spans="3:14" x14ac:dyDescent="0.25">
      <c r="C34" t="e">
        <f ca="1">_xll.OfficeComClient.Application.RowLink(Лист1!$64:$64)</f>
        <v>#NAME?</v>
      </c>
      <c r="L34" s="1">
        <v>50</v>
      </c>
      <c r="M34" s="1" t="s">
        <v>388</v>
      </c>
      <c r="N34" s="1" t="s">
        <v>389</v>
      </c>
    </row>
    <row r="35" spans="3:14" x14ac:dyDescent="0.25">
      <c r="C35" t="e">
        <f ca="1">_xll.OfficeComClient.Application.RowLink(Лист1!$65:$65)</f>
        <v>#NAME?</v>
      </c>
      <c r="L35" s="1">
        <v>51</v>
      </c>
      <c r="M35" s="1" t="s">
        <v>390</v>
      </c>
      <c r="N35" s="1" t="s">
        <v>27</v>
      </c>
    </row>
    <row r="36" spans="3:14" x14ac:dyDescent="0.25">
      <c r="C36" t="e">
        <f ca="1">_xll.OfficeComClient.Application.RowLink(Лист1!$66:$66)</f>
        <v>#NAME?</v>
      </c>
      <c r="L36" s="1">
        <v>52</v>
      </c>
      <c r="M36" s="1" t="s">
        <v>391</v>
      </c>
      <c r="N36" s="1" t="s">
        <v>27</v>
      </c>
    </row>
    <row r="37" spans="3:14" x14ac:dyDescent="0.25">
      <c r="C37" t="e">
        <f ca="1">_xll.OfficeComClient.Application.RowLink(Лист1!$67:$67)</f>
        <v>#NAME?</v>
      </c>
      <c r="L37" s="1">
        <v>53</v>
      </c>
      <c r="M37" s="1" t="s">
        <v>391</v>
      </c>
      <c r="N37" s="1" t="s">
        <v>392</v>
      </c>
    </row>
    <row r="38" spans="3:14" x14ac:dyDescent="0.25">
      <c r="C38" t="e">
        <f ca="1">_xll.OfficeComClient.Application.RowLink(Лист1!$70:$70)</f>
        <v>#NAME?</v>
      </c>
      <c r="L38" s="1">
        <v>56</v>
      </c>
      <c r="M38" s="1" t="s">
        <v>393</v>
      </c>
      <c r="N38" s="1" t="s">
        <v>27</v>
      </c>
    </row>
    <row r="39" spans="3:14" x14ac:dyDescent="0.25">
      <c r="C39" t="e">
        <f ca="1">_xll.OfficeComClient.Application.RowLink(Лист1!$71:$71)</f>
        <v>#NAME?</v>
      </c>
      <c r="L39" s="1">
        <v>57</v>
      </c>
      <c r="M39" s="1" t="s">
        <v>393</v>
      </c>
      <c r="N39" s="1" t="s">
        <v>392</v>
      </c>
    </row>
    <row r="40" spans="3:14" x14ac:dyDescent="0.25">
      <c r="C40" t="e">
        <f ca="1">_xll.OfficeComClient.Application.RowLink(Лист1!$68:$68)</f>
        <v>#NAME?</v>
      </c>
      <c r="L40" s="1">
        <v>54</v>
      </c>
      <c r="M40" s="1" t="s">
        <v>394</v>
      </c>
      <c r="N40" s="1" t="s">
        <v>27</v>
      </c>
    </row>
    <row r="41" spans="3:14" x14ac:dyDescent="0.25">
      <c r="C41" t="e">
        <f ca="1">_xll.OfficeComClient.Application.RowLink(Лист1!$69:$69)</f>
        <v>#NAME?</v>
      </c>
      <c r="L41" s="1">
        <v>55</v>
      </c>
      <c r="M41" s="1" t="s">
        <v>394</v>
      </c>
      <c r="N41" s="1" t="s">
        <v>392</v>
      </c>
    </row>
    <row r="42" spans="3:14" x14ac:dyDescent="0.25">
      <c r="C42" t="e">
        <f ca="1">_xll.OfficeComClient.Application.RowLink(Лист1!$58:$58)</f>
        <v>#NAME?</v>
      </c>
      <c r="L42" s="1">
        <v>44</v>
      </c>
      <c r="M42" s="1" t="s">
        <v>395</v>
      </c>
      <c r="N42" s="1" t="s">
        <v>27</v>
      </c>
    </row>
    <row r="43" spans="3:14" x14ac:dyDescent="0.25">
      <c r="C43" t="e">
        <f ca="1">_xll.OfficeComClient.Application.RowLink(Лист1!$59:$59)</f>
        <v>#NAME?</v>
      </c>
      <c r="L43" s="1">
        <v>45</v>
      </c>
      <c r="M43" s="1" t="s">
        <v>396</v>
      </c>
      <c r="N43" s="1" t="s">
        <v>27</v>
      </c>
    </row>
    <row r="44" spans="3:14" x14ac:dyDescent="0.25">
      <c r="C44" t="e">
        <f ca="1">_xll.OfficeComClient.Application.RowLink(Лист1!$60:$60)</f>
        <v>#NAME?</v>
      </c>
      <c r="L44" s="1">
        <v>46</v>
      </c>
      <c r="M44" s="1" t="s">
        <v>396</v>
      </c>
      <c r="N44" s="1" t="s">
        <v>392</v>
      </c>
    </row>
    <row r="45" spans="3:14" x14ac:dyDescent="0.25">
      <c r="C45" t="e">
        <f ca="1">_xll.OfficeComClient.Application.RowLink(Лист1!$55:$55)</f>
        <v>#NAME?</v>
      </c>
      <c r="L45" s="1">
        <v>41</v>
      </c>
      <c r="M45" s="1" t="s">
        <v>397</v>
      </c>
      <c r="N45" s="1" t="s">
        <v>27</v>
      </c>
    </row>
    <row r="46" spans="3:14" x14ac:dyDescent="0.25">
      <c r="C46" t="e">
        <f ca="1">_xll.OfficeComClient.Application.RowLink(Лист1!$56:$56)</f>
        <v>#NAME?</v>
      </c>
      <c r="L46" s="1">
        <v>42</v>
      </c>
      <c r="M46" s="1" t="s">
        <v>398</v>
      </c>
      <c r="N46" s="1" t="s">
        <v>27</v>
      </c>
    </row>
    <row r="47" spans="3:14" x14ac:dyDescent="0.25">
      <c r="C47" t="e">
        <f ca="1">_xll.OfficeComClient.Application.RowLink(Лист1!$57:$57)</f>
        <v>#NAME?</v>
      </c>
      <c r="L47" s="1">
        <v>43</v>
      </c>
      <c r="M47" s="1" t="s">
        <v>398</v>
      </c>
      <c r="N47" s="1" t="s">
        <v>399</v>
      </c>
    </row>
    <row r="48" spans="3:14" x14ac:dyDescent="0.25">
      <c r="C48" t="e">
        <f ca="1">_xll.OfficeComClient.Application.RowLink(Лист1!$52:$52)</f>
        <v>#NAME?</v>
      </c>
      <c r="L48" s="1">
        <v>38</v>
      </c>
      <c r="M48" s="1" t="s">
        <v>400</v>
      </c>
      <c r="N48" s="1" t="s">
        <v>27</v>
      </c>
    </row>
    <row r="49" spans="3:14" x14ac:dyDescent="0.25">
      <c r="C49" t="e">
        <f ca="1">_xll.OfficeComClient.Application.RowLink(Лист1!$53:$53)</f>
        <v>#NAME?</v>
      </c>
      <c r="L49" s="1">
        <v>39</v>
      </c>
      <c r="M49" s="1" t="s">
        <v>401</v>
      </c>
      <c r="N49" s="1" t="s">
        <v>27</v>
      </c>
    </row>
    <row r="50" spans="3:14" x14ac:dyDescent="0.25">
      <c r="C50" t="e">
        <f ca="1">_xll.OfficeComClient.Application.RowLink(Лист1!$54:$54)</f>
        <v>#NAME?</v>
      </c>
      <c r="L50" s="1">
        <v>40</v>
      </c>
      <c r="M50" s="1" t="s">
        <v>401</v>
      </c>
      <c r="N50" s="1" t="s">
        <v>399</v>
      </c>
    </row>
    <row r="51" spans="3:14" x14ac:dyDescent="0.25">
      <c r="C51" t="e">
        <f ca="1">_xll.OfficeComClient.Application.RowLink(Лист1!$23:$23)</f>
        <v>#NAME?</v>
      </c>
      <c r="L51" s="1">
        <v>9</v>
      </c>
      <c r="M51" s="1" t="s">
        <v>402</v>
      </c>
      <c r="N51" s="1" t="s">
        <v>27</v>
      </c>
    </row>
    <row r="52" spans="3:14" x14ac:dyDescent="0.25">
      <c r="C52" t="e">
        <f ca="1">_xll.OfficeComClient.Application.RowLink(Лист1!$50:$50)</f>
        <v>#NAME?</v>
      </c>
      <c r="L52" s="1">
        <v>36</v>
      </c>
      <c r="M52" s="1" t="s">
        <v>403</v>
      </c>
      <c r="N52" s="1" t="s">
        <v>27</v>
      </c>
    </row>
    <row r="53" spans="3:14" x14ac:dyDescent="0.25">
      <c r="C53" t="e">
        <f ca="1">_xll.OfficeComClient.Application.RowLink(Лист1!$51:$51)</f>
        <v>#NAME?</v>
      </c>
      <c r="L53" s="1">
        <v>37</v>
      </c>
      <c r="M53" s="1" t="s">
        <v>403</v>
      </c>
      <c r="N53" s="1" t="s">
        <v>404</v>
      </c>
    </row>
    <row r="54" spans="3:14" x14ac:dyDescent="0.25">
      <c r="C54" t="e">
        <f ca="1">_xll.OfficeComClient.Application.RowLink(Лист1!$41:$41)</f>
        <v>#NAME?</v>
      </c>
      <c r="L54" s="1">
        <v>27</v>
      </c>
      <c r="M54" s="1" t="s">
        <v>405</v>
      </c>
      <c r="N54" s="1" t="s">
        <v>27</v>
      </c>
    </row>
    <row r="55" spans="3:14" x14ac:dyDescent="0.25">
      <c r="C55" t="e">
        <f ca="1">_xll.OfficeComClient.Application.RowLink(Лист1!$42:$42)</f>
        <v>#NAME?</v>
      </c>
      <c r="L55" s="1">
        <v>28</v>
      </c>
      <c r="M55" s="1" t="s">
        <v>405</v>
      </c>
      <c r="N55" s="1" t="s">
        <v>383</v>
      </c>
    </row>
    <row r="56" spans="3:14" x14ac:dyDescent="0.25">
      <c r="C56" t="e">
        <f ca="1">_xll.OfficeComClient.Application.RowLink(Лист1!$45:$45)</f>
        <v>#NAME?</v>
      </c>
      <c r="L56" s="1">
        <v>31</v>
      </c>
      <c r="M56" s="1" t="s">
        <v>406</v>
      </c>
      <c r="N56" s="1" t="s">
        <v>27</v>
      </c>
    </row>
    <row r="57" spans="3:14" x14ac:dyDescent="0.25">
      <c r="C57" t="e">
        <f ca="1">_xll.OfficeComClient.Application.RowLink(Лист1!$46:$46)</f>
        <v>#NAME?</v>
      </c>
      <c r="L57" s="1">
        <v>32</v>
      </c>
      <c r="M57" s="1" t="s">
        <v>406</v>
      </c>
      <c r="N57" s="1" t="s">
        <v>392</v>
      </c>
    </row>
    <row r="58" spans="3:14" x14ac:dyDescent="0.25">
      <c r="C58" t="e">
        <f ca="1">_xll.OfficeComClient.Application.RowLink(Лист1!$47:$47)</f>
        <v>#NAME?</v>
      </c>
      <c r="L58" s="1">
        <v>33</v>
      </c>
      <c r="M58" s="1" t="s">
        <v>406</v>
      </c>
      <c r="N58" s="1" t="s">
        <v>383</v>
      </c>
    </row>
    <row r="59" spans="3:14" x14ac:dyDescent="0.25">
      <c r="C59" t="e">
        <f ca="1">_xll.OfficeComClient.Application.RowLink(Лист1!$43:$43)</f>
        <v>#NAME?</v>
      </c>
      <c r="L59" s="1">
        <v>29</v>
      </c>
      <c r="M59" s="1" t="s">
        <v>407</v>
      </c>
      <c r="N59" s="1" t="s">
        <v>27</v>
      </c>
    </row>
    <row r="60" spans="3:14" x14ac:dyDescent="0.25">
      <c r="C60" t="e">
        <f ca="1">_xll.OfficeComClient.Application.RowLink(Лист1!$44:$44)</f>
        <v>#NAME?</v>
      </c>
      <c r="L60" s="1">
        <v>30</v>
      </c>
      <c r="M60" s="1" t="s">
        <v>407</v>
      </c>
      <c r="N60" s="1" t="s">
        <v>408</v>
      </c>
    </row>
    <row r="61" spans="3:14" x14ac:dyDescent="0.25">
      <c r="C61" t="e">
        <f ca="1">_xll.OfficeComClient.Application.RowLink(Лист1!$34:$34)</f>
        <v>#NAME?</v>
      </c>
      <c r="L61" s="1">
        <v>20</v>
      </c>
      <c r="M61" s="1" t="s">
        <v>409</v>
      </c>
      <c r="N61" s="1" t="s">
        <v>27</v>
      </c>
    </row>
    <row r="62" spans="3:14" x14ac:dyDescent="0.25">
      <c r="C62" t="e">
        <f ca="1">_xll.OfficeComClient.Application.RowLink(Лист1!$35:$35)</f>
        <v>#NAME?</v>
      </c>
      <c r="L62" s="1">
        <v>21</v>
      </c>
      <c r="M62" s="1" t="s">
        <v>409</v>
      </c>
      <c r="N62" s="1" t="s">
        <v>392</v>
      </c>
    </row>
    <row r="63" spans="3:14" x14ac:dyDescent="0.25">
      <c r="C63" t="e">
        <f ca="1">_xll.OfficeComClient.Application.RowLink(Лист1!$36:$36)</f>
        <v>#NAME?</v>
      </c>
      <c r="L63" s="1">
        <v>22</v>
      </c>
      <c r="M63" s="1" t="s">
        <v>409</v>
      </c>
      <c r="N63" s="1" t="s">
        <v>383</v>
      </c>
    </row>
    <row r="64" spans="3:14" x14ac:dyDescent="0.25">
      <c r="C64" t="e">
        <f ca="1">_xll.OfficeComClient.Application.RowLink(Лист1!$37:$37)</f>
        <v>#NAME?</v>
      </c>
      <c r="L64" s="1">
        <v>23</v>
      </c>
      <c r="M64" s="1" t="s">
        <v>409</v>
      </c>
      <c r="N64" s="1" t="s">
        <v>404</v>
      </c>
    </row>
    <row r="65" spans="3:14" x14ac:dyDescent="0.25">
      <c r="C65" t="e">
        <f ca="1">_xll.OfficeComClient.Application.RowLink(Лист1!$24:$24)</f>
        <v>#NAME?</v>
      </c>
      <c r="L65" s="1">
        <v>10</v>
      </c>
      <c r="M65" s="1" t="s">
        <v>410</v>
      </c>
      <c r="N65" s="1" t="s">
        <v>27</v>
      </c>
    </row>
    <row r="66" spans="3:14" x14ac:dyDescent="0.25">
      <c r="C66" t="e">
        <f ca="1">_xll.OfficeComClient.Application.RowLink(Лист1!$25:$25)</f>
        <v>#NAME?</v>
      </c>
      <c r="L66" s="1">
        <v>11</v>
      </c>
      <c r="M66" s="1" t="s">
        <v>410</v>
      </c>
      <c r="N66" s="1" t="s">
        <v>392</v>
      </c>
    </row>
    <row r="67" spans="3:14" x14ac:dyDescent="0.25">
      <c r="C67" t="e">
        <f ca="1">_xll.OfficeComClient.Application.RowLink(Лист1!$26:$26)</f>
        <v>#NAME?</v>
      </c>
      <c r="L67" s="1">
        <v>12</v>
      </c>
      <c r="M67" s="1" t="s">
        <v>410</v>
      </c>
      <c r="N67" s="1" t="s">
        <v>383</v>
      </c>
    </row>
    <row r="68" spans="3:14" x14ac:dyDescent="0.25">
      <c r="C68" t="e">
        <f ca="1">_xll.OfficeComClient.Application.RowLink(Лист1!$27:$27)</f>
        <v>#NAME?</v>
      </c>
      <c r="L68" s="1">
        <v>13</v>
      </c>
      <c r="M68" s="1" t="s">
        <v>410</v>
      </c>
      <c r="N68" s="1" t="s">
        <v>404</v>
      </c>
    </row>
    <row r="69" spans="3:14" x14ac:dyDescent="0.25">
      <c r="C69" t="e">
        <f ca="1">_xll.OfficeComClient.Application.RowLink(Лист1!$28:$28)</f>
        <v>#NAME?</v>
      </c>
      <c r="L69" s="1">
        <v>14</v>
      </c>
      <c r="M69" s="1" t="s">
        <v>411</v>
      </c>
      <c r="N69" s="1" t="s">
        <v>27</v>
      </c>
    </row>
    <row r="70" spans="3:14" x14ac:dyDescent="0.25">
      <c r="C70" t="e">
        <f ca="1">_xll.OfficeComClient.Application.RowLink(Лист1!$29:$29)</f>
        <v>#NAME?</v>
      </c>
      <c r="L70" s="1">
        <v>15</v>
      </c>
      <c r="M70" s="1" t="s">
        <v>411</v>
      </c>
      <c r="N70" s="1" t="s">
        <v>392</v>
      </c>
    </row>
    <row r="71" spans="3:14" x14ac:dyDescent="0.25">
      <c r="C71" t="e">
        <f ca="1">_xll.OfficeComClient.Application.RowLink(Лист1!$30:$30)</f>
        <v>#NAME?</v>
      </c>
      <c r="L71" s="1">
        <v>16</v>
      </c>
      <c r="M71" s="1" t="s">
        <v>411</v>
      </c>
      <c r="N71" s="1" t="s">
        <v>404</v>
      </c>
    </row>
    <row r="72" spans="3:14" x14ac:dyDescent="0.25">
      <c r="C72" t="e">
        <f ca="1">_xll.OfficeComClient.Application.RowLink(Лист1!$38:$38)</f>
        <v>#NAME?</v>
      </c>
      <c r="L72" s="1">
        <v>24</v>
      </c>
      <c r="M72" s="1" t="s">
        <v>412</v>
      </c>
      <c r="N72" s="1" t="s">
        <v>27</v>
      </c>
    </row>
    <row r="73" spans="3:14" x14ac:dyDescent="0.25">
      <c r="C73" t="e">
        <f ca="1">_xll.OfficeComClient.Application.RowLink(Лист1!$39:$39)</f>
        <v>#NAME?</v>
      </c>
      <c r="L73" s="1">
        <v>25</v>
      </c>
      <c r="M73" s="1" t="s">
        <v>412</v>
      </c>
      <c r="N73" s="1" t="s">
        <v>392</v>
      </c>
    </row>
    <row r="74" spans="3:14" x14ac:dyDescent="0.25">
      <c r="C74" t="e">
        <f ca="1">_xll.OfficeComClient.Application.RowLink(Лист1!$40:$40)</f>
        <v>#NAME?</v>
      </c>
      <c r="L74" s="1">
        <v>26</v>
      </c>
      <c r="M74" s="1" t="s">
        <v>412</v>
      </c>
      <c r="N74" s="1" t="s">
        <v>404</v>
      </c>
    </row>
    <row r="75" spans="3:14" x14ac:dyDescent="0.25">
      <c r="C75" t="e">
        <f ca="1">_xll.OfficeComClient.Application.RowLink(Лист1!$48:$48)</f>
        <v>#NAME?</v>
      </c>
      <c r="L75" s="1">
        <v>34</v>
      </c>
      <c r="M75" s="1" t="s">
        <v>413</v>
      </c>
      <c r="N75" s="1" t="s">
        <v>27</v>
      </c>
    </row>
    <row r="76" spans="3:14" x14ac:dyDescent="0.25">
      <c r="C76" t="e">
        <f ca="1">_xll.OfficeComClient.Application.RowLink(Лист1!$49:$49)</f>
        <v>#NAME?</v>
      </c>
      <c r="L76" s="1">
        <v>35</v>
      </c>
      <c r="M76" s="1" t="s">
        <v>413</v>
      </c>
      <c r="N76" s="1" t="s">
        <v>392</v>
      </c>
    </row>
    <row r="77" spans="3:14" x14ac:dyDescent="0.25">
      <c r="C77" t="e">
        <f ca="1">_xll.OfficeComClient.Application.RowLink(Лист1!$31:$31)</f>
        <v>#NAME?</v>
      </c>
      <c r="L77" s="1">
        <v>17</v>
      </c>
      <c r="M77" s="1" t="s">
        <v>414</v>
      </c>
      <c r="N77" s="1" t="s">
        <v>27</v>
      </c>
    </row>
    <row r="78" spans="3:14" x14ac:dyDescent="0.25">
      <c r="C78" t="e">
        <f ca="1">_xll.OfficeComClient.Application.RowLink(Лист1!$32:$32)</f>
        <v>#NAME?</v>
      </c>
      <c r="L78" s="1">
        <v>18</v>
      </c>
      <c r="M78" s="1" t="s">
        <v>414</v>
      </c>
      <c r="N78" s="1" t="s">
        <v>392</v>
      </c>
    </row>
    <row r="79" spans="3:14" x14ac:dyDescent="0.25">
      <c r="C79" t="e">
        <f ca="1">_xll.OfficeComClient.Application.RowLink(Лист1!$33:$33)</f>
        <v>#NAME?</v>
      </c>
      <c r="L79" s="1">
        <v>19</v>
      </c>
      <c r="M79" s="1" t="s">
        <v>414</v>
      </c>
      <c r="N79" s="1" t="s">
        <v>383</v>
      </c>
    </row>
    <row r="80" spans="3:14" x14ac:dyDescent="0.25">
      <c r="C80" t="e">
        <f ca="1">_xll.OfficeComClient.Application.RowLink(Лист1!$17:$17)</f>
        <v>#NAME?</v>
      </c>
      <c r="L80" s="1">
        <v>3</v>
      </c>
      <c r="M80" s="1" t="s">
        <v>415</v>
      </c>
      <c r="N80" s="1" t="s">
        <v>27</v>
      </c>
    </row>
    <row r="81" spans="3:14" x14ac:dyDescent="0.25">
      <c r="C81" t="e">
        <f ca="1">_xll.OfficeComClient.Application.RowLink(Лист1!$21:$21)</f>
        <v>#NAME?</v>
      </c>
      <c r="L81" s="1">
        <v>7</v>
      </c>
      <c r="M81" s="1" t="s">
        <v>416</v>
      </c>
      <c r="N81" s="1" t="s">
        <v>27</v>
      </c>
    </row>
    <row r="82" spans="3:14" x14ac:dyDescent="0.25">
      <c r="C82" t="e">
        <f ca="1">_xll.OfficeComClient.Application.RowLink(Лист1!$22:$22)</f>
        <v>#NAME?</v>
      </c>
      <c r="L82" s="1">
        <v>8</v>
      </c>
      <c r="M82" s="1" t="s">
        <v>416</v>
      </c>
      <c r="N82" s="1" t="s">
        <v>392</v>
      </c>
    </row>
    <row r="83" spans="3:14" x14ac:dyDescent="0.25">
      <c r="C83" t="e">
        <f ca="1">_xll.OfficeComClient.Application.RowLink(Лист1!$18:$18)</f>
        <v>#NAME?</v>
      </c>
      <c r="L83" s="1">
        <v>4</v>
      </c>
      <c r="M83" s="1" t="s">
        <v>417</v>
      </c>
      <c r="N83" s="1" t="s">
        <v>27</v>
      </c>
    </row>
    <row r="84" spans="3:14" x14ac:dyDescent="0.25">
      <c r="C84" t="e">
        <f ca="1">_xll.OfficeComClient.Application.RowLink(Лист1!$19:$19)</f>
        <v>#NAME?</v>
      </c>
      <c r="L84" s="1">
        <v>5</v>
      </c>
      <c r="M84" s="1" t="s">
        <v>417</v>
      </c>
      <c r="N84" s="1" t="s">
        <v>392</v>
      </c>
    </row>
    <row r="85" spans="3:14" x14ac:dyDescent="0.25">
      <c r="C85" t="e">
        <f ca="1">_xll.OfficeComClient.Application.RowLink(Лист1!$20:$20)</f>
        <v>#NAME?</v>
      </c>
      <c r="L85" s="1">
        <v>6</v>
      </c>
      <c r="M85" s="1" t="s">
        <v>417</v>
      </c>
      <c r="N85" s="1" t="s">
        <v>383</v>
      </c>
    </row>
    <row r="86" spans="3:14" x14ac:dyDescent="0.25">
      <c r="C86" t="e">
        <f ca="1">_xll.OfficeComClient.Application.RowLink(Лист1!$72:$72)</f>
        <v>#NAME?</v>
      </c>
      <c r="L86" s="1">
        <v>58</v>
      </c>
      <c r="M86" s="1" t="s">
        <v>418</v>
      </c>
      <c r="N86" s="1" t="s">
        <v>27</v>
      </c>
    </row>
    <row r="87" spans="3:14" x14ac:dyDescent="0.25">
      <c r="C87" t="e">
        <f ca="1">_xll.OfficeComClient.Application.RowLink(Лист1!$108:$108)</f>
        <v>#NAME?</v>
      </c>
      <c r="L87" s="1">
        <v>94</v>
      </c>
      <c r="M87" s="1" t="s">
        <v>419</v>
      </c>
      <c r="N87" s="1" t="s">
        <v>27</v>
      </c>
    </row>
    <row r="88" spans="3:14" x14ac:dyDescent="0.25">
      <c r="C88" t="e">
        <f ca="1">_xll.OfficeComClient.Application.RowLink(Лист1!$109:$109)</f>
        <v>#NAME?</v>
      </c>
      <c r="L88" s="1">
        <v>95</v>
      </c>
      <c r="M88" s="1" t="s">
        <v>420</v>
      </c>
      <c r="N88" s="1" t="s">
        <v>27</v>
      </c>
    </row>
    <row r="89" spans="3:14" x14ac:dyDescent="0.25">
      <c r="C89" t="e">
        <f ca="1">_xll.OfficeComClient.Application.RowLink(Лист1!$110:$110)</f>
        <v>#NAME?</v>
      </c>
      <c r="L89" s="1">
        <v>96</v>
      </c>
      <c r="M89" s="1" t="s">
        <v>421</v>
      </c>
      <c r="N89" s="1" t="s">
        <v>27</v>
      </c>
    </row>
    <row r="90" spans="3:14" x14ac:dyDescent="0.25">
      <c r="C90" t="e">
        <f ca="1">_xll.OfficeComClient.Application.RowLink(Лист1!$111:$111)</f>
        <v>#NAME?</v>
      </c>
      <c r="L90" s="1">
        <v>97</v>
      </c>
      <c r="M90" s="1" t="s">
        <v>421</v>
      </c>
      <c r="N90" s="1" t="s">
        <v>408</v>
      </c>
    </row>
    <row r="91" spans="3:14" x14ac:dyDescent="0.25">
      <c r="C91" t="e">
        <f ca="1">_xll.OfficeComClient.Application.RowLink(Лист1!$112:$112)</f>
        <v>#NAME?</v>
      </c>
      <c r="L91" s="1">
        <v>98</v>
      </c>
      <c r="M91" s="1" t="s">
        <v>422</v>
      </c>
      <c r="N91" s="1" t="s">
        <v>27</v>
      </c>
    </row>
    <row r="92" spans="3:14" x14ac:dyDescent="0.25">
      <c r="C92" t="e">
        <f ca="1">_xll.OfficeComClient.Application.RowLink(Лист1!$113:$113)</f>
        <v>#NAME?</v>
      </c>
      <c r="L92" s="1">
        <v>99</v>
      </c>
      <c r="M92" s="1" t="s">
        <v>423</v>
      </c>
      <c r="N92" s="1" t="s">
        <v>27</v>
      </c>
    </row>
    <row r="93" spans="3:14" x14ac:dyDescent="0.25">
      <c r="C93" t="e">
        <f ca="1">_xll.OfficeComClient.Application.RowLink(Лист1!$114:$114)</f>
        <v>#NAME?</v>
      </c>
      <c r="L93" s="1">
        <v>100</v>
      </c>
      <c r="M93" s="1" t="s">
        <v>424</v>
      </c>
      <c r="N93" s="1" t="s">
        <v>27</v>
      </c>
    </row>
    <row r="94" spans="3:14" x14ac:dyDescent="0.25">
      <c r="C94" t="e">
        <f ca="1">_xll.OfficeComClient.Application.RowLink(Лист1!$115:$115)</f>
        <v>#NAME?</v>
      </c>
      <c r="L94" s="1">
        <v>101</v>
      </c>
      <c r="M94" s="1" t="s">
        <v>424</v>
      </c>
      <c r="N94" s="1" t="s">
        <v>383</v>
      </c>
    </row>
    <row r="95" spans="3:14" x14ac:dyDescent="0.25">
      <c r="C95" t="e">
        <f ca="1">_xll.OfficeComClient.Application.RowLink(Лист1!$102:$102)</f>
        <v>#NAME?</v>
      </c>
      <c r="L95" s="1">
        <v>88</v>
      </c>
      <c r="M95" s="1" t="s">
        <v>425</v>
      </c>
      <c r="N95" s="1" t="s">
        <v>27</v>
      </c>
    </row>
    <row r="96" spans="3:14" x14ac:dyDescent="0.25">
      <c r="C96" t="e">
        <f ca="1">_xll.OfficeComClient.Application.RowLink(Лист1!$103:$103)</f>
        <v>#NAME?</v>
      </c>
      <c r="L96" s="1">
        <v>89</v>
      </c>
      <c r="M96" s="1" t="s">
        <v>426</v>
      </c>
      <c r="N96" s="1" t="s">
        <v>27</v>
      </c>
    </row>
    <row r="97" spans="3:14" x14ac:dyDescent="0.25">
      <c r="C97" t="e">
        <f ca="1">_xll.OfficeComClient.Application.RowLink(Лист1!$104:$104)</f>
        <v>#NAME?</v>
      </c>
      <c r="L97" s="1">
        <v>90</v>
      </c>
      <c r="M97" s="1" t="s">
        <v>427</v>
      </c>
      <c r="N97" s="1" t="s">
        <v>27</v>
      </c>
    </row>
    <row r="98" spans="3:14" x14ac:dyDescent="0.25">
      <c r="C98" t="e">
        <f ca="1">_xll.OfficeComClient.Application.RowLink(Лист1!$105:$105)</f>
        <v>#NAME?</v>
      </c>
      <c r="L98" s="1">
        <v>91</v>
      </c>
      <c r="M98" s="1" t="s">
        <v>427</v>
      </c>
      <c r="N98" s="1" t="s">
        <v>392</v>
      </c>
    </row>
    <row r="99" spans="3:14" x14ac:dyDescent="0.25">
      <c r="C99" t="e">
        <f ca="1">_xll.OfficeComClient.Application.RowLink(Лист1!$106:$106)</f>
        <v>#NAME?</v>
      </c>
      <c r="L99" s="1">
        <v>92</v>
      </c>
      <c r="M99" s="1" t="s">
        <v>427</v>
      </c>
      <c r="N99" s="1" t="s">
        <v>383</v>
      </c>
    </row>
    <row r="100" spans="3:14" x14ac:dyDescent="0.25">
      <c r="C100" t="e">
        <f ca="1">_xll.OfficeComClient.Application.RowLink(Лист1!$107:$107)</f>
        <v>#NAME?</v>
      </c>
      <c r="L100" s="1">
        <v>93</v>
      </c>
      <c r="M100" s="1" t="s">
        <v>427</v>
      </c>
      <c r="N100" s="1" t="s">
        <v>408</v>
      </c>
    </row>
    <row r="101" spans="3:14" x14ac:dyDescent="0.25">
      <c r="C101" t="e">
        <f ca="1">_xll.OfficeComClient.Application.RowLink(Лист1!$94:$94)</f>
        <v>#NAME?</v>
      </c>
      <c r="L101" s="1">
        <v>80</v>
      </c>
      <c r="M101" s="1" t="s">
        <v>428</v>
      </c>
      <c r="N101" s="1" t="s">
        <v>27</v>
      </c>
    </row>
    <row r="102" spans="3:14" x14ac:dyDescent="0.25">
      <c r="C102" t="e">
        <f ca="1">_xll.OfficeComClient.Application.RowLink(Лист1!$95:$95)</f>
        <v>#NAME?</v>
      </c>
      <c r="L102" s="1">
        <v>81</v>
      </c>
      <c r="M102" s="1" t="s">
        <v>429</v>
      </c>
      <c r="N102" s="1" t="s">
        <v>27</v>
      </c>
    </row>
    <row r="103" spans="3:14" x14ac:dyDescent="0.25">
      <c r="C103" t="e">
        <f ca="1">_xll.OfficeComClient.Application.RowLink(Лист1!$99:$99)</f>
        <v>#NAME?</v>
      </c>
      <c r="L103" s="1">
        <v>85</v>
      </c>
      <c r="M103" s="1" t="s">
        <v>430</v>
      </c>
      <c r="N103" s="1" t="s">
        <v>27</v>
      </c>
    </row>
    <row r="104" spans="3:14" x14ac:dyDescent="0.25">
      <c r="C104" t="e">
        <f ca="1">_xll.OfficeComClient.Application.RowLink(Лист1!$100:$100)</f>
        <v>#NAME?</v>
      </c>
      <c r="L104" s="1">
        <v>86</v>
      </c>
      <c r="M104" s="1" t="s">
        <v>430</v>
      </c>
      <c r="N104" s="1" t="s">
        <v>383</v>
      </c>
    </row>
    <row r="105" spans="3:14" x14ac:dyDescent="0.25">
      <c r="C105" t="e">
        <f ca="1">_xll.OfficeComClient.Application.RowLink(Лист1!$101:$101)</f>
        <v>#NAME?</v>
      </c>
      <c r="L105" s="1">
        <v>87</v>
      </c>
      <c r="M105" s="1" t="s">
        <v>430</v>
      </c>
      <c r="N105" s="1" t="s">
        <v>399</v>
      </c>
    </row>
    <row r="106" spans="3:14" x14ac:dyDescent="0.25">
      <c r="C106" t="e">
        <f ca="1">_xll.OfficeComClient.Application.RowLink(Лист1!$96:$96)</f>
        <v>#NAME?</v>
      </c>
      <c r="L106" s="1">
        <v>82</v>
      </c>
      <c r="M106" s="1" t="s">
        <v>431</v>
      </c>
      <c r="N106" s="1" t="s">
        <v>27</v>
      </c>
    </row>
    <row r="107" spans="3:14" x14ac:dyDescent="0.25">
      <c r="C107" t="e">
        <f ca="1">_xll.OfficeComClient.Application.RowLink(Лист1!$97:$97)</f>
        <v>#NAME?</v>
      </c>
      <c r="L107" s="1">
        <v>83</v>
      </c>
      <c r="M107" s="1" t="s">
        <v>431</v>
      </c>
      <c r="N107" s="1" t="s">
        <v>392</v>
      </c>
    </row>
    <row r="108" spans="3:14" x14ac:dyDescent="0.25">
      <c r="C108" t="e">
        <f ca="1">_xll.OfficeComClient.Application.RowLink(Лист1!$98:$98)</f>
        <v>#NAME?</v>
      </c>
      <c r="L108" s="1">
        <v>84</v>
      </c>
      <c r="M108" s="1" t="s">
        <v>431</v>
      </c>
      <c r="N108" s="1" t="s">
        <v>383</v>
      </c>
    </row>
    <row r="109" spans="3:14" x14ac:dyDescent="0.25">
      <c r="C109" t="e">
        <f ca="1">_xll.OfficeComClient.Application.RowLink(Лист1!$73:$73)</f>
        <v>#NAME?</v>
      </c>
      <c r="L109" s="1">
        <v>59</v>
      </c>
      <c r="M109" s="1" t="s">
        <v>432</v>
      </c>
      <c r="N109" s="1" t="s">
        <v>27</v>
      </c>
    </row>
    <row r="110" spans="3:14" x14ac:dyDescent="0.25">
      <c r="C110" t="e">
        <f ca="1">_xll.OfficeComClient.Application.RowLink(Лист1!$91:$91)</f>
        <v>#NAME?</v>
      </c>
      <c r="L110" s="1">
        <v>77</v>
      </c>
      <c r="M110" s="1" t="s">
        <v>433</v>
      </c>
      <c r="N110" s="1" t="s">
        <v>27</v>
      </c>
    </row>
    <row r="111" spans="3:14" x14ac:dyDescent="0.25">
      <c r="C111" t="e">
        <f ca="1">_xll.OfficeComClient.Application.RowLink(Лист1!$92:$92)</f>
        <v>#NAME?</v>
      </c>
      <c r="L111" s="1">
        <v>78</v>
      </c>
      <c r="M111" s="1" t="s">
        <v>434</v>
      </c>
      <c r="N111" s="1" t="s">
        <v>27</v>
      </c>
    </row>
    <row r="112" spans="3:14" x14ac:dyDescent="0.25">
      <c r="C112" t="e">
        <f ca="1">_xll.OfficeComClient.Application.RowLink(Лист1!$93:$93)</f>
        <v>#NAME?</v>
      </c>
      <c r="L112" s="1">
        <v>79</v>
      </c>
      <c r="M112" s="1" t="s">
        <v>434</v>
      </c>
      <c r="N112" s="1" t="s">
        <v>383</v>
      </c>
    </row>
    <row r="113" spans="3:14" x14ac:dyDescent="0.25">
      <c r="C113" t="e">
        <f ca="1">_xll.OfficeComClient.Application.RowLink(Лист1!$82:$82)</f>
        <v>#NAME?</v>
      </c>
      <c r="L113" s="1">
        <v>68</v>
      </c>
      <c r="M113" s="1" t="s">
        <v>435</v>
      </c>
      <c r="N113" s="1" t="s">
        <v>27</v>
      </c>
    </row>
    <row r="114" spans="3:14" x14ac:dyDescent="0.25">
      <c r="C114" t="e">
        <f ca="1">_xll.OfficeComClient.Application.RowLink(Лист1!$89:$89)</f>
        <v>#NAME?</v>
      </c>
      <c r="L114" s="1">
        <v>75</v>
      </c>
      <c r="M114" s="1" t="s">
        <v>436</v>
      </c>
      <c r="N114" s="1" t="s">
        <v>27</v>
      </c>
    </row>
    <row r="115" spans="3:14" x14ac:dyDescent="0.25">
      <c r="C115" t="e">
        <f ca="1">_xll.OfficeComClient.Application.RowLink(Лист1!$90:$90)</f>
        <v>#NAME?</v>
      </c>
      <c r="L115" s="1">
        <v>76</v>
      </c>
      <c r="M115" s="1" t="s">
        <v>436</v>
      </c>
      <c r="N115" s="1" t="s">
        <v>383</v>
      </c>
    </row>
    <row r="116" spans="3:14" x14ac:dyDescent="0.25">
      <c r="C116" t="e">
        <f ca="1">_xll.OfficeComClient.Application.RowLink(Лист1!$86:$86)</f>
        <v>#NAME?</v>
      </c>
      <c r="L116" s="1">
        <v>72</v>
      </c>
      <c r="M116" s="1" t="s">
        <v>437</v>
      </c>
      <c r="N116" s="1" t="s">
        <v>27</v>
      </c>
    </row>
    <row r="117" spans="3:14" x14ac:dyDescent="0.25">
      <c r="C117" t="e">
        <f ca="1">_xll.OfficeComClient.Application.RowLink(Лист1!$87:$87)</f>
        <v>#NAME?</v>
      </c>
      <c r="L117" s="1">
        <v>73</v>
      </c>
      <c r="M117" s="1" t="s">
        <v>437</v>
      </c>
      <c r="N117" s="1" t="s">
        <v>392</v>
      </c>
    </row>
    <row r="118" spans="3:14" x14ac:dyDescent="0.25">
      <c r="C118" t="e">
        <f ca="1">_xll.OfficeComClient.Application.RowLink(Лист1!$88:$88)</f>
        <v>#NAME?</v>
      </c>
      <c r="L118" s="1">
        <v>74</v>
      </c>
      <c r="M118" s="1" t="s">
        <v>437</v>
      </c>
      <c r="N118" s="1" t="s">
        <v>383</v>
      </c>
    </row>
    <row r="119" spans="3:14" x14ac:dyDescent="0.25">
      <c r="C119" t="e">
        <f ca="1">_xll.OfficeComClient.Application.RowLink(Лист1!$83:$83)</f>
        <v>#NAME?</v>
      </c>
      <c r="L119" s="1">
        <v>69</v>
      </c>
      <c r="M119" s="1" t="s">
        <v>438</v>
      </c>
      <c r="N119" s="1" t="s">
        <v>27</v>
      </c>
    </row>
    <row r="120" spans="3:14" x14ac:dyDescent="0.25">
      <c r="C120" t="e">
        <f ca="1">_xll.OfficeComClient.Application.RowLink(Лист1!$84:$84)</f>
        <v>#NAME?</v>
      </c>
      <c r="L120" s="1">
        <v>70</v>
      </c>
      <c r="M120" s="1" t="s">
        <v>438</v>
      </c>
      <c r="N120" s="1" t="s">
        <v>392</v>
      </c>
    </row>
    <row r="121" spans="3:14" x14ac:dyDescent="0.25">
      <c r="C121" t="e">
        <f ca="1">_xll.OfficeComClient.Application.RowLink(Лист1!$85:$85)</f>
        <v>#NAME?</v>
      </c>
      <c r="L121" s="1">
        <v>71</v>
      </c>
      <c r="M121" s="1" t="s">
        <v>438</v>
      </c>
      <c r="N121" s="1" t="s">
        <v>383</v>
      </c>
    </row>
    <row r="122" spans="3:14" x14ac:dyDescent="0.25">
      <c r="C122" t="e">
        <f ca="1">_xll.OfficeComClient.Application.RowLink(Лист1!$74:$74)</f>
        <v>#NAME?</v>
      </c>
      <c r="L122" s="1">
        <v>60</v>
      </c>
      <c r="M122" s="1" t="s">
        <v>439</v>
      </c>
      <c r="N122" s="1" t="s">
        <v>27</v>
      </c>
    </row>
    <row r="123" spans="3:14" x14ac:dyDescent="0.25">
      <c r="C123" t="e">
        <f ca="1">_xll.OfficeComClient.Application.RowLink(Лист1!$80:$80)</f>
        <v>#NAME?</v>
      </c>
      <c r="L123" s="1">
        <v>66</v>
      </c>
      <c r="M123" s="1" t="s">
        <v>440</v>
      </c>
      <c r="N123" s="1" t="s">
        <v>27</v>
      </c>
    </row>
    <row r="124" spans="3:14" x14ac:dyDescent="0.25">
      <c r="C124" t="e">
        <f ca="1">_xll.OfficeComClient.Application.RowLink(Лист1!$81:$81)</f>
        <v>#NAME?</v>
      </c>
      <c r="L124" s="1">
        <v>67</v>
      </c>
      <c r="M124" s="1" t="s">
        <v>440</v>
      </c>
      <c r="N124" s="1" t="s">
        <v>383</v>
      </c>
    </row>
    <row r="125" spans="3:14" x14ac:dyDescent="0.25">
      <c r="C125" t="e">
        <f ca="1">_xll.OfficeComClient.Application.RowLink(Лист1!$78:$78)</f>
        <v>#NAME?</v>
      </c>
      <c r="L125" s="1">
        <v>64</v>
      </c>
      <c r="M125" s="1" t="s">
        <v>441</v>
      </c>
      <c r="N125" s="1" t="s">
        <v>27</v>
      </c>
    </row>
    <row r="126" spans="3:14" x14ac:dyDescent="0.25">
      <c r="C126" t="e">
        <f ca="1">_xll.OfficeComClient.Application.RowLink(Лист1!$79:$79)</f>
        <v>#NAME?</v>
      </c>
      <c r="L126" s="1">
        <v>65</v>
      </c>
      <c r="M126" s="1" t="s">
        <v>441</v>
      </c>
      <c r="N126" s="1" t="s">
        <v>392</v>
      </c>
    </row>
    <row r="127" spans="3:14" x14ac:dyDescent="0.25">
      <c r="C127" t="e">
        <f ca="1">_xll.OfficeComClient.Application.RowLink(Лист1!$75:$75)</f>
        <v>#NAME?</v>
      </c>
      <c r="L127" s="1">
        <v>61</v>
      </c>
      <c r="M127" s="1" t="s">
        <v>442</v>
      </c>
      <c r="N127" s="1" t="s">
        <v>27</v>
      </c>
    </row>
    <row r="128" spans="3:14" x14ac:dyDescent="0.25">
      <c r="C128" t="e">
        <f ca="1">_xll.OfficeComClient.Application.RowLink(Лист1!$76:$76)</f>
        <v>#NAME?</v>
      </c>
      <c r="L128" s="1">
        <v>62</v>
      </c>
      <c r="M128" s="1" t="s">
        <v>442</v>
      </c>
      <c r="N128" s="1" t="s">
        <v>383</v>
      </c>
    </row>
    <row r="129" spans="3:14" x14ac:dyDescent="0.25">
      <c r="C129" t="e">
        <f ca="1">_xll.OfficeComClient.Application.RowLink(Лист1!$77:$77)</f>
        <v>#NAME?</v>
      </c>
      <c r="L129" s="1">
        <v>63</v>
      </c>
      <c r="M129" s="1" t="s">
        <v>442</v>
      </c>
      <c r="N129" s="1" t="s">
        <v>399</v>
      </c>
    </row>
    <row r="130" spans="3:14" x14ac:dyDescent="0.25">
      <c r="C130" t="e">
        <f ca="1">_xll.OfficeComClient.Application.RowLink(Лист1!$116:$116)</f>
        <v>#NAME?</v>
      </c>
      <c r="L130" s="1">
        <v>102</v>
      </c>
      <c r="M130" s="1" t="s">
        <v>443</v>
      </c>
      <c r="N130" s="1" t="s">
        <v>27</v>
      </c>
    </row>
    <row r="131" spans="3:14" x14ac:dyDescent="0.25">
      <c r="C131" t="e">
        <f ca="1">_xll.OfficeComClient.Application.RowLink(Лист1!$117:$117)</f>
        <v>#NAME?</v>
      </c>
      <c r="L131" s="1">
        <v>103</v>
      </c>
      <c r="M131" s="1" t="s">
        <v>444</v>
      </c>
      <c r="N131" s="1" t="s">
        <v>27</v>
      </c>
    </row>
    <row r="132" spans="3:14" x14ac:dyDescent="0.25">
      <c r="C132" t="e">
        <f ca="1">_xll.OfficeComClient.Application.RowLink(Лист1!$118:$118)</f>
        <v>#NAME?</v>
      </c>
      <c r="L132" s="1">
        <v>104</v>
      </c>
      <c r="M132" s="1" t="s">
        <v>445</v>
      </c>
      <c r="N132" s="1" t="s">
        <v>27</v>
      </c>
    </row>
    <row r="133" spans="3:14" x14ac:dyDescent="0.25">
      <c r="C133" t="e">
        <f ca="1">_xll.OfficeComClient.Application.RowLink(Лист1!$119:$119)</f>
        <v>#NAME?</v>
      </c>
      <c r="L133" s="1">
        <v>105</v>
      </c>
      <c r="M133" s="1" t="s">
        <v>445</v>
      </c>
      <c r="N133" s="1" t="s">
        <v>383</v>
      </c>
    </row>
    <row r="134" spans="3:14" x14ac:dyDescent="0.25">
      <c r="C134" t="e">
        <f ca="1">_xll.OfficeComClient.Application.RowLink(Лист1!$120:$120)</f>
        <v>#NAME?</v>
      </c>
      <c r="L134" s="1">
        <v>106</v>
      </c>
      <c r="M134" s="1" t="s">
        <v>446</v>
      </c>
      <c r="N134" s="1" t="s">
        <v>27</v>
      </c>
    </row>
    <row r="135" spans="3:14" x14ac:dyDescent="0.25">
      <c r="C135" t="e">
        <f ca="1">_xll.OfficeComClient.Application.RowLink(Лист1!$121:$121)</f>
        <v>#NAME?</v>
      </c>
      <c r="L135" s="1">
        <v>107</v>
      </c>
      <c r="M135" s="1" t="s">
        <v>446</v>
      </c>
      <c r="N135" s="1" t="s">
        <v>383</v>
      </c>
    </row>
    <row r="136" spans="3:14" x14ac:dyDescent="0.25">
      <c r="C136" t="e">
        <f ca="1">_xll.OfficeComClient.Application.RowLink(Лист1!$122:$122)</f>
        <v>#NAME?</v>
      </c>
      <c r="L136" s="1">
        <v>108</v>
      </c>
      <c r="M136" s="1" t="s">
        <v>447</v>
      </c>
      <c r="N136" s="1" t="s">
        <v>27</v>
      </c>
    </row>
    <row r="137" spans="3:14" x14ac:dyDescent="0.25">
      <c r="C137" t="e">
        <f ca="1">_xll.OfficeComClient.Application.RowLink(Лист1!$123:$123)</f>
        <v>#NAME?</v>
      </c>
      <c r="L137" s="1">
        <v>109</v>
      </c>
      <c r="M137" s="1" t="s">
        <v>448</v>
      </c>
      <c r="N137" s="1" t="s">
        <v>27</v>
      </c>
    </row>
    <row r="138" spans="3:14" x14ac:dyDescent="0.25">
      <c r="C138" t="e">
        <f ca="1">_xll.OfficeComClient.Application.RowLink(Лист1!$124:$124)</f>
        <v>#NAME?</v>
      </c>
      <c r="L138" s="1">
        <v>110</v>
      </c>
      <c r="M138" s="1" t="s">
        <v>449</v>
      </c>
      <c r="N138" s="1" t="s">
        <v>27</v>
      </c>
    </row>
    <row r="139" spans="3:14" x14ac:dyDescent="0.25">
      <c r="C139" t="e">
        <f ca="1">_xll.OfficeComClient.Application.RowLink(Лист1!$125:$125)</f>
        <v>#NAME?</v>
      </c>
      <c r="L139" s="1">
        <v>111</v>
      </c>
      <c r="M139" s="1" t="s">
        <v>449</v>
      </c>
      <c r="N139" s="1" t="s">
        <v>383</v>
      </c>
    </row>
    <row r="140" spans="3:14" x14ac:dyDescent="0.25">
      <c r="C140" t="e">
        <f ca="1">_xll.OfficeComClient.Application.RowLink(Лист1!$126:$126)</f>
        <v>#NAME?</v>
      </c>
      <c r="L140" s="1">
        <v>112</v>
      </c>
      <c r="M140" s="1" t="s">
        <v>450</v>
      </c>
      <c r="N140" s="1" t="s">
        <v>27</v>
      </c>
    </row>
    <row r="141" spans="3:14" x14ac:dyDescent="0.25">
      <c r="C141" t="e">
        <f ca="1">_xll.OfficeComClient.Application.RowLink(Лист1!$127:$127)</f>
        <v>#NAME?</v>
      </c>
      <c r="L141" s="1">
        <v>113</v>
      </c>
      <c r="M141" s="1" t="s">
        <v>451</v>
      </c>
      <c r="N141" s="1" t="s">
        <v>27</v>
      </c>
    </row>
    <row r="142" spans="3:14" x14ac:dyDescent="0.25">
      <c r="C142" t="e">
        <f ca="1">_xll.OfficeComClient.Application.RowLink(Лист1!$134:$134)</f>
        <v>#NAME?</v>
      </c>
      <c r="L142" s="1">
        <v>120</v>
      </c>
      <c r="M142" s="1" t="s">
        <v>452</v>
      </c>
      <c r="N142" s="1" t="s">
        <v>27</v>
      </c>
    </row>
    <row r="143" spans="3:14" x14ac:dyDescent="0.25">
      <c r="C143" t="e">
        <f ca="1">_xll.OfficeComClient.Application.RowLink(Лист1!$135:$135)</f>
        <v>#NAME?</v>
      </c>
      <c r="L143" s="1">
        <v>121</v>
      </c>
      <c r="M143" s="1" t="s">
        <v>452</v>
      </c>
      <c r="N143" s="1" t="s">
        <v>408</v>
      </c>
    </row>
    <row r="144" spans="3:14" x14ac:dyDescent="0.25">
      <c r="C144" t="e">
        <f ca="1">_xll.OfficeComClient.Application.RowLink(Лист1!$128:$128)</f>
        <v>#NAME?</v>
      </c>
      <c r="L144" s="1">
        <v>114</v>
      </c>
      <c r="M144" s="1" t="s">
        <v>453</v>
      </c>
      <c r="N144" s="1" t="s">
        <v>27</v>
      </c>
    </row>
    <row r="145" spans="3:14" x14ac:dyDescent="0.25">
      <c r="C145" t="e">
        <f ca="1">_xll.OfficeComClient.Application.RowLink(Лист1!$129:$129)</f>
        <v>#NAME?</v>
      </c>
      <c r="L145" s="1">
        <v>115</v>
      </c>
      <c r="M145" s="1" t="s">
        <v>453</v>
      </c>
      <c r="N145" s="1" t="s">
        <v>408</v>
      </c>
    </row>
    <row r="146" spans="3:14" x14ac:dyDescent="0.25">
      <c r="C146" t="e">
        <f ca="1">_xll.OfficeComClient.Application.RowLink(Лист1!$130:$130)</f>
        <v>#NAME?</v>
      </c>
      <c r="L146" s="1">
        <v>116</v>
      </c>
      <c r="M146" s="1" t="s">
        <v>454</v>
      </c>
      <c r="N146" s="1" t="s">
        <v>27</v>
      </c>
    </row>
    <row r="147" spans="3:14" x14ac:dyDescent="0.25">
      <c r="C147" t="e">
        <f ca="1">_xll.OfficeComClient.Application.RowLink(Лист1!$131:$131)</f>
        <v>#NAME?</v>
      </c>
      <c r="L147" s="1">
        <v>117</v>
      </c>
      <c r="M147" s="1" t="s">
        <v>454</v>
      </c>
      <c r="N147" s="1" t="s">
        <v>408</v>
      </c>
    </row>
    <row r="148" spans="3:14" x14ac:dyDescent="0.25">
      <c r="C148" t="e">
        <f ca="1">_xll.OfficeComClient.Application.RowLink(Лист1!$132:$132)</f>
        <v>#NAME?</v>
      </c>
      <c r="L148" s="1">
        <v>118</v>
      </c>
      <c r="M148" s="1" t="s">
        <v>455</v>
      </c>
      <c r="N148" s="1" t="s">
        <v>27</v>
      </c>
    </row>
    <row r="149" spans="3:14" x14ac:dyDescent="0.25">
      <c r="C149" t="e">
        <f ca="1">_xll.OfficeComClient.Application.RowLink(Лист1!$133:$133)</f>
        <v>#NAME?</v>
      </c>
      <c r="L149" s="1">
        <v>119</v>
      </c>
      <c r="M149" s="1" t="s">
        <v>455</v>
      </c>
      <c r="N149" s="1" t="s">
        <v>408</v>
      </c>
    </row>
    <row r="150" spans="3:14" x14ac:dyDescent="0.25">
      <c r="C150" t="e">
        <f ca="1">_xll.OfficeComClient.Application.RowLink(Лист1!$136:$136)</f>
        <v>#NAME?</v>
      </c>
      <c r="L150" s="1">
        <v>122</v>
      </c>
      <c r="M150" s="1" t="s">
        <v>456</v>
      </c>
      <c r="N150" s="1" t="s">
        <v>27</v>
      </c>
    </row>
    <row r="151" spans="3:14" x14ac:dyDescent="0.25">
      <c r="C151" t="e">
        <f ca="1">_xll.OfficeComClient.Application.RowLink(Лист1!$137:$137)</f>
        <v>#NAME?</v>
      </c>
      <c r="L151" s="1">
        <v>123</v>
      </c>
      <c r="M151" s="1" t="s">
        <v>457</v>
      </c>
      <c r="N151" s="1" t="s">
        <v>27</v>
      </c>
    </row>
    <row r="152" spans="3:14" x14ac:dyDescent="0.25">
      <c r="C152" t="e">
        <f ca="1">_xll.OfficeComClient.Application.RowLink(Лист1!$138:$138)</f>
        <v>#NAME?</v>
      </c>
      <c r="L152" s="1">
        <v>124</v>
      </c>
      <c r="M152" s="1" t="s">
        <v>457</v>
      </c>
      <c r="N152" s="1" t="s">
        <v>383</v>
      </c>
    </row>
    <row r="153" spans="3:14" x14ac:dyDescent="0.25">
      <c r="C153" t="e">
        <f ca="1">_xll.OfficeComClient.Application.RowLink(Лист1!$139:$139)</f>
        <v>#NAME?</v>
      </c>
      <c r="L153" s="1">
        <v>125</v>
      </c>
      <c r="M153" s="1" t="s">
        <v>458</v>
      </c>
      <c r="N153" s="1" t="s">
        <v>27</v>
      </c>
    </row>
    <row r="154" spans="3:14" x14ac:dyDescent="0.25">
      <c r="C154" t="e">
        <f ca="1">_xll.OfficeComClient.Application.RowLink(Лист1!$140:$140)</f>
        <v>#NAME?</v>
      </c>
      <c r="L154" s="1">
        <v>126</v>
      </c>
      <c r="M154" s="1" t="s">
        <v>459</v>
      </c>
      <c r="N154" s="1" t="s">
        <v>27</v>
      </c>
    </row>
    <row r="155" spans="3:14" x14ac:dyDescent="0.25">
      <c r="C155" t="e">
        <f ca="1">_xll.OfficeComClient.Application.RowLink(Лист1!$141:$141)</f>
        <v>#NAME?</v>
      </c>
      <c r="L155" s="1">
        <v>127</v>
      </c>
      <c r="M155" s="1" t="s">
        <v>460</v>
      </c>
      <c r="N155" s="1" t="s">
        <v>27</v>
      </c>
    </row>
    <row r="156" spans="3:14" x14ac:dyDescent="0.25">
      <c r="C156" t="e">
        <f ca="1">_xll.OfficeComClient.Application.RowLink(Лист1!$142:$142)</f>
        <v>#NAME?</v>
      </c>
      <c r="L156" s="1">
        <v>128</v>
      </c>
      <c r="M156" s="1" t="s">
        <v>461</v>
      </c>
      <c r="N156" s="1" t="s">
        <v>27</v>
      </c>
    </row>
    <row r="157" spans="3:14" x14ac:dyDescent="0.25">
      <c r="C157" t="e">
        <f ca="1">_xll.OfficeComClient.Application.RowLink(Лист1!$143:$143)</f>
        <v>#NAME?</v>
      </c>
      <c r="L157" s="1">
        <v>129</v>
      </c>
      <c r="M157" s="1" t="s">
        <v>461</v>
      </c>
      <c r="N157" s="1" t="s">
        <v>408</v>
      </c>
    </row>
    <row r="158" spans="3:14" x14ac:dyDescent="0.25">
      <c r="C158" t="e">
        <f ca="1">_xll.OfficeComClient.Application.RowLink(Лист1!$147:$147)</f>
        <v>#NAME?</v>
      </c>
      <c r="L158" s="1">
        <v>133</v>
      </c>
      <c r="M158" s="1" t="s">
        <v>462</v>
      </c>
      <c r="N158" s="1" t="s">
        <v>27</v>
      </c>
    </row>
    <row r="159" spans="3:14" x14ac:dyDescent="0.25">
      <c r="C159" t="e">
        <f ca="1">_xll.OfficeComClient.Application.RowLink(Лист1!$148:$148)</f>
        <v>#NAME?</v>
      </c>
      <c r="L159" s="1">
        <v>134</v>
      </c>
      <c r="M159" s="1" t="s">
        <v>463</v>
      </c>
      <c r="N159" s="1" t="s">
        <v>27</v>
      </c>
    </row>
    <row r="160" spans="3:14" x14ac:dyDescent="0.25">
      <c r="C160" t="e">
        <f ca="1">_xll.OfficeComClient.Application.RowLink(Лист1!$149:$149)</f>
        <v>#NAME?</v>
      </c>
      <c r="L160" s="1">
        <v>135</v>
      </c>
      <c r="M160" s="1" t="s">
        <v>464</v>
      </c>
      <c r="N160" s="1" t="s">
        <v>27</v>
      </c>
    </row>
    <row r="161" spans="3:14" x14ac:dyDescent="0.25">
      <c r="C161" t="e">
        <f ca="1">_xll.OfficeComClient.Application.RowLink(Лист1!$150:$150)</f>
        <v>#NAME?</v>
      </c>
      <c r="L161" s="1">
        <v>136</v>
      </c>
      <c r="M161" s="1" t="s">
        <v>464</v>
      </c>
      <c r="N161" s="1" t="s">
        <v>408</v>
      </c>
    </row>
    <row r="162" spans="3:14" x14ac:dyDescent="0.25">
      <c r="C162" t="e">
        <f ca="1">_xll.OfficeComClient.Application.RowLink(Лист1!$144:$144)</f>
        <v>#NAME?</v>
      </c>
      <c r="L162" s="1">
        <v>130</v>
      </c>
      <c r="M162" s="1" t="s">
        <v>465</v>
      </c>
      <c r="N162" s="1" t="s">
        <v>27</v>
      </c>
    </row>
    <row r="163" spans="3:14" x14ac:dyDescent="0.25">
      <c r="C163" t="e">
        <f ca="1">_xll.OfficeComClient.Application.RowLink(Лист1!$145:$145)</f>
        <v>#NAME?</v>
      </c>
      <c r="L163" s="1">
        <v>131</v>
      </c>
      <c r="M163" s="1" t="s">
        <v>466</v>
      </c>
      <c r="N163" s="1" t="s">
        <v>27</v>
      </c>
    </row>
    <row r="164" spans="3:14" x14ac:dyDescent="0.25">
      <c r="C164" t="e">
        <f ca="1">_xll.OfficeComClient.Application.RowLink(Лист1!$146:$146)</f>
        <v>#NAME?</v>
      </c>
      <c r="L164" s="1">
        <v>132</v>
      </c>
      <c r="M164" s="1" t="s">
        <v>466</v>
      </c>
      <c r="N164" s="1" t="s">
        <v>408</v>
      </c>
    </row>
    <row r="165" spans="3:14" x14ac:dyDescent="0.25">
      <c r="C165" t="e">
        <f ca="1">_xll.OfficeComClient.Application.RowLink(Лист1!$319:$319)</f>
        <v>#NAME?</v>
      </c>
      <c r="L165" s="1">
        <v>305</v>
      </c>
      <c r="M165" s="1" t="s">
        <v>467</v>
      </c>
      <c r="N165" s="1" t="s">
        <v>27</v>
      </c>
    </row>
    <row r="166" spans="3:14" x14ac:dyDescent="0.25">
      <c r="C166" t="e">
        <f ca="1">_xll.OfficeComClient.Application.RowLink(Лист1!$324:$324)</f>
        <v>#NAME?</v>
      </c>
      <c r="L166" s="1">
        <v>310</v>
      </c>
      <c r="M166" s="1" t="s">
        <v>468</v>
      </c>
      <c r="N166" s="1" t="s">
        <v>27</v>
      </c>
    </row>
    <row r="167" spans="3:14" x14ac:dyDescent="0.25">
      <c r="C167" t="e">
        <f ca="1">_xll.OfficeComClient.Application.RowLink(Лист1!$325:$325)</f>
        <v>#NAME?</v>
      </c>
      <c r="L167" s="1">
        <v>311</v>
      </c>
      <c r="M167" s="1" t="s">
        <v>468</v>
      </c>
      <c r="N167" s="1" t="s">
        <v>469</v>
      </c>
    </row>
    <row r="168" spans="3:14" x14ac:dyDescent="0.25">
      <c r="C168" t="e">
        <f ca="1">_xll.OfficeComClient.Application.RowLink(Лист1!$333:$333)</f>
        <v>#NAME?</v>
      </c>
      <c r="L168" s="1">
        <v>319</v>
      </c>
      <c r="M168" s="1" t="s">
        <v>470</v>
      </c>
      <c r="N168" s="1" t="s">
        <v>27</v>
      </c>
    </row>
    <row r="169" spans="3:14" x14ac:dyDescent="0.25">
      <c r="C169" t="e">
        <f ca="1">_xll.OfficeComClient.Application.RowLink(Лист1!$334:$334)</f>
        <v>#NAME?</v>
      </c>
      <c r="L169" s="1">
        <v>320</v>
      </c>
      <c r="M169" s="1" t="s">
        <v>470</v>
      </c>
      <c r="N169" s="1" t="s">
        <v>392</v>
      </c>
    </row>
    <row r="170" spans="3:14" x14ac:dyDescent="0.25">
      <c r="C170" t="e">
        <f ca="1">_xll.OfficeComClient.Application.RowLink(Лист1!$320:$320)</f>
        <v>#NAME?</v>
      </c>
      <c r="L170" s="1">
        <v>306</v>
      </c>
      <c r="M170" s="1" t="s">
        <v>471</v>
      </c>
      <c r="N170" s="1" t="s">
        <v>27</v>
      </c>
    </row>
    <row r="171" spans="3:14" x14ac:dyDescent="0.25">
      <c r="C171" t="e">
        <f ca="1">_xll.OfficeComClient.Application.RowLink(Лист1!$321:$321)</f>
        <v>#NAME?</v>
      </c>
      <c r="L171" s="1">
        <v>307</v>
      </c>
      <c r="M171" s="1" t="s">
        <v>472</v>
      </c>
      <c r="N171" s="1" t="s">
        <v>27</v>
      </c>
    </row>
    <row r="172" spans="3:14" x14ac:dyDescent="0.25">
      <c r="C172" t="e">
        <f ca="1">_xll.OfficeComClient.Application.RowLink(Лист1!$322:$322)</f>
        <v>#NAME?</v>
      </c>
      <c r="L172" s="1">
        <v>308</v>
      </c>
      <c r="M172" s="1" t="s">
        <v>472</v>
      </c>
      <c r="N172" s="1" t="s">
        <v>392</v>
      </c>
    </row>
    <row r="173" spans="3:14" x14ac:dyDescent="0.25">
      <c r="C173" t="e">
        <f ca="1">_xll.OfficeComClient.Application.RowLink(Лист1!$323:$323)</f>
        <v>#NAME?</v>
      </c>
      <c r="L173" s="1">
        <v>309</v>
      </c>
      <c r="M173" s="1" t="s">
        <v>472</v>
      </c>
      <c r="N173" s="1" t="s">
        <v>383</v>
      </c>
    </row>
    <row r="174" spans="3:14" x14ac:dyDescent="0.25">
      <c r="C174" t="e">
        <f ca="1">_xll.OfficeComClient.Application.RowLink(Лист1!$326:$326)</f>
        <v>#NAME?</v>
      </c>
      <c r="L174" s="1">
        <v>312</v>
      </c>
      <c r="M174" s="1" t="s">
        <v>473</v>
      </c>
      <c r="N174" s="1" t="s">
        <v>27</v>
      </c>
    </row>
    <row r="175" spans="3:14" x14ac:dyDescent="0.25">
      <c r="C175" t="e">
        <f ca="1">_xll.OfficeComClient.Application.RowLink(Лист1!$327:$327)</f>
        <v>#NAME?</v>
      </c>
      <c r="L175" s="1">
        <v>313</v>
      </c>
      <c r="M175" s="1" t="s">
        <v>474</v>
      </c>
      <c r="N175" s="1" t="s">
        <v>27</v>
      </c>
    </row>
    <row r="176" spans="3:14" x14ac:dyDescent="0.25">
      <c r="C176" t="e">
        <f ca="1">_xll.OfficeComClient.Application.RowLink(Лист1!$328:$328)</f>
        <v>#NAME?</v>
      </c>
      <c r="L176" s="1">
        <v>314</v>
      </c>
      <c r="M176" s="1" t="s">
        <v>474</v>
      </c>
      <c r="N176" s="1" t="s">
        <v>392</v>
      </c>
    </row>
    <row r="177" spans="3:14" x14ac:dyDescent="0.25">
      <c r="C177" t="e">
        <f ca="1">_xll.OfficeComClient.Application.RowLink(Лист1!$331:$331)</f>
        <v>#NAME?</v>
      </c>
      <c r="L177" s="1">
        <v>317</v>
      </c>
      <c r="M177" s="1" t="s">
        <v>475</v>
      </c>
      <c r="N177" s="1" t="s">
        <v>27</v>
      </c>
    </row>
    <row r="178" spans="3:14" x14ac:dyDescent="0.25">
      <c r="C178" t="e">
        <f ca="1">_xll.OfficeComClient.Application.RowLink(Лист1!$332:$332)</f>
        <v>#NAME?</v>
      </c>
      <c r="L178" s="1">
        <v>318</v>
      </c>
      <c r="M178" s="1" t="s">
        <v>475</v>
      </c>
      <c r="N178" s="1" t="s">
        <v>404</v>
      </c>
    </row>
    <row r="179" spans="3:14" x14ac:dyDescent="0.25">
      <c r="C179" t="e">
        <f ca="1">_xll.OfficeComClient.Application.RowLink(Лист1!$329:$329)</f>
        <v>#NAME?</v>
      </c>
      <c r="L179" s="1">
        <v>315</v>
      </c>
      <c r="M179" s="1" t="s">
        <v>476</v>
      </c>
      <c r="N179" s="1" t="s">
        <v>27</v>
      </c>
    </row>
    <row r="180" spans="3:14" x14ac:dyDescent="0.25">
      <c r="C180" t="e">
        <f ca="1">_xll.OfficeComClient.Application.RowLink(Лист1!$330:$330)</f>
        <v>#NAME?</v>
      </c>
      <c r="L180" s="1">
        <v>316</v>
      </c>
      <c r="M180" s="1" t="s">
        <v>476</v>
      </c>
      <c r="N180" s="1" t="s">
        <v>383</v>
      </c>
    </row>
    <row r="181" spans="3:14" x14ac:dyDescent="0.25">
      <c r="C181" t="e">
        <f ca="1">_xll.OfficeComClient.Application.RowLink(Лист1!$151:$151)</f>
        <v>#NAME?</v>
      </c>
      <c r="L181" s="1">
        <v>137</v>
      </c>
      <c r="M181" s="1" t="s">
        <v>477</v>
      </c>
      <c r="N181" s="1" t="s">
        <v>27</v>
      </c>
    </row>
    <row r="182" spans="3:14" x14ac:dyDescent="0.25">
      <c r="C182" t="e">
        <f ca="1">_xll.OfficeComClient.Application.RowLink(Лист1!$164:$164)</f>
        <v>#NAME?</v>
      </c>
      <c r="L182" s="1">
        <v>150</v>
      </c>
      <c r="M182" s="1" t="s">
        <v>478</v>
      </c>
      <c r="N182" s="1" t="s">
        <v>27</v>
      </c>
    </row>
    <row r="183" spans="3:14" x14ac:dyDescent="0.25">
      <c r="C183" t="e">
        <f ca="1">_xll.OfficeComClient.Application.RowLink(Лист1!$165:$165)</f>
        <v>#NAME?</v>
      </c>
      <c r="L183" s="1">
        <v>151</v>
      </c>
      <c r="M183" s="1" t="s">
        <v>479</v>
      </c>
      <c r="N183" s="1" t="s">
        <v>27</v>
      </c>
    </row>
    <row r="184" spans="3:14" x14ac:dyDescent="0.25">
      <c r="C184" t="e">
        <f ca="1">_xll.OfficeComClient.Application.RowLink(Лист1!$166:$166)</f>
        <v>#NAME?</v>
      </c>
      <c r="L184" s="1">
        <v>152</v>
      </c>
      <c r="M184" s="1" t="s">
        <v>479</v>
      </c>
      <c r="N184" s="1" t="s">
        <v>383</v>
      </c>
    </row>
    <row r="185" spans="3:14" x14ac:dyDescent="0.25">
      <c r="C185" t="e">
        <f ca="1">_xll.OfficeComClient.Application.RowLink(Лист1!$161:$161)</f>
        <v>#NAME?</v>
      </c>
      <c r="L185" s="1">
        <v>147</v>
      </c>
      <c r="M185" s="1" t="s">
        <v>480</v>
      </c>
      <c r="N185" s="1" t="s">
        <v>27</v>
      </c>
    </row>
    <row r="186" spans="3:14" x14ac:dyDescent="0.25">
      <c r="C186" t="e">
        <f ca="1">_xll.OfficeComClient.Application.RowLink(Лист1!$162:$162)</f>
        <v>#NAME?</v>
      </c>
      <c r="L186" s="1">
        <v>148</v>
      </c>
      <c r="M186" s="1" t="s">
        <v>481</v>
      </c>
      <c r="N186" s="1" t="s">
        <v>27</v>
      </c>
    </row>
    <row r="187" spans="3:14" x14ac:dyDescent="0.25">
      <c r="C187" t="e">
        <f ca="1">_xll.OfficeComClient.Application.RowLink(Лист1!$163:$163)</f>
        <v>#NAME?</v>
      </c>
      <c r="L187" s="1">
        <v>149</v>
      </c>
      <c r="M187" s="1" t="s">
        <v>481</v>
      </c>
      <c r="N187" s="1" t="s">
        <v>404</v>
      </c>
    </row>
    <row r="188" spans="3:14" x14ac:dyDescent="0.25">
      <c r="C188" t="e">
        <f ca="1">_xll.OfficeComClient.Application.RowLink(Лист1!$152:$152)</f>
        <v>#NAME?</v>
      </c>
      <c r="L188" s="1">
        <v>138</v>
      </c>
      <c r="M188" s="1" t="s">
        <v>482</v>
      </c>
      <c r="N188" s="1" t="s">
        <v>27</v>
      </c>
    </row>
    <row r="189" spans="3:14" x14ac:dyDescent="0.25">
      <c r="C189" t="e">
        <f ca="1">_xll.OfficeComClient.Application.RowLink(Лист1!$159:$159)</f>
        <v>#NAME?</v>
      </c>
      <c r="L189" s="1">
        <v>145</v>
      </c>
      <c r="M189" s="1" t="s">
        <v>483</v>
      </c>
      <c r="N189" s="1" t="s">
        <v>27</v>
      </c>
    </row>
    <row r="190" spans="3:14" x14ac:dyDescent="0.25">
      <c r="C190" t="e">
        <f ca="1">_xll.OfficeComClient.Application.RowLink(Лист1!$160:$160)</f>
        <v>#NAME?</v>
      </c>
      <c r="L190" s="1">
        <v>146</v>
      </c>
      <c r="M190" s="1" t="s">
        <v>483</v>
      </c>
      <c r="N190" s="1" t="s">
        <v>399</v>
      </c>
    </row>
    <row r="191" spans="3:14" x14ac:dyDescent="0.25">
      <c r="C191" t="e">
        <f ca="1">_xll.OfficeComClient.Application.RowLink(Лист1!$155:$155)</f>
        <v>#NAME?</v>
      </c>
      <c r="L191" s="1">
        <v>141</v>
      </c>
      <c r="M191" s="1" t="s">
        <v>484</v>
      </c>
      <c r="N191" s="1" t="s">
        <v>27</v>
      </c>
    </row>
    <row r="192" spans="3:14" x14ac:dyDescent="0.25">
      <c r="C192" t="e">
        <f ca="1">_xll.OfficeComClient.Application.RowLink(Лист1!$156:$156)</f>
        <v>#NAME?</v>
      </c>
      <c r="L192" s="1">
        <v>142</v>
      </c>
      <c r="M192" s="1" t="s">
        <v>484</v>
      </c>
      <c r="N192" s="1" t="s">
        <v>383</v>
      </c>
    </row>
    <row r="193" spans="3:14" x14ac:dyDescent="0.25">
      <c r="C193" t="e">
        <f ca="1">_xll.OfficeComClient.Application.RowLink(Лист1!$153:$153)</f>
        <v>#NAME?</v>
      </c>
      <c r="L193" s="1">
        <v>139</v>
      </c>
      <c r="M193" s="1" t="s">
        <v>485</v>
      </c>
      <c r="N193" s="1" t="s">
        <v>27</v>
      </c>
    </row>
    <row r="194" spans="3:14" x14ac:dyDescent="0.25">
      <c r="C194" t="e">
        <f ca="1">_xll.OfficeComClient.Application.RowLink(Лист1!$154:$154)</f>
        <v>#NAME?</v>
      </c>
      <c r="L194" s="1">
        <v>140</v>
      </c>
      <c r="M194" s="1" t="s">
        <v>485</v>
      </c>
      <c r="N194" s="1" t="s">
        <v>383</v>
      </c>
    </row>
    <row r="195" spans="3:14" x14ac:dyDescent="0.25">
      <c r="C195" t="e">
        <f ca="1">_xll.OfficeComClient.Application.RowLink(Лист1!$157:$157)</f>
        <v>#NAME?</v>
      </c>
      <c r="L195" s="1">
        <v>143</v>
      </c>
      <c r="M195" s="1" t="s">
        <v>486</v>
      </c>
      <c r="N195" s="1" t="s">
        <v>27</v>
      </c>
    </row>
    <row r="196" spans="3:14" x14ac:dyDescent="0.25">
      <c r="C196" t="e">
        <f ca="1">_xll.OfficeComClient.Application.RowLink(Лист1!$158:$158)</f>
        <v>#NAME?</v>
      </c>
      <c r="L196" s="1">
        <v>144</v>
      </c>
      <c r="M196" s="1" t="s">
        <v>486</v>
      </c>
      <c r="N196" s="1" t="s">
        <v>392</v>
      </c>
    </row>
    <row r="197" spans="3:14" x14ac:dyDescent="0.25">
      <c r="C197" t="e">
        <f ca="1">_xll.OfficeComClient.Application.RowLink(Лист1!$170:$170)</f>
        <v>#NAME?</v>
      </c>
      <c r="L197" s="1">
        <v>156</v>
      </c>
      <c r="M197" s="1" t="s">
        <v>487</v>
      </c>
      <c r="N197" s="1" t="s">
        <v>27</v>
      </c>
    </row>
    <row r="198" spans="3:14" x14ac:dyDescent="0.25">
      <c r="C198" t="e">
        <f ca="1">_xll.OfficeComClient.Application.RowLink(Лист1!$171:$171)</f>
        <v>#NAME?</v>
      </c>
      <c r="L198" s="1">
        <v>157</v>
      </c>
      <c r="M198" s="1" t="s">
        <v>488</v>
      </c>
      <c r="N198" s="1" t="s">
        <v>27</v>
      </c>
    </row>
    <row r="199" spans="3:14" x14ac:dyDescent="0.25">
      <c r="C199" t="e">
        <f ca="1">_xll.OfficeComClient.Application.RowLink(Лист1!$172:$172)</f>
        <v>#NAME?</v>
      </c>
      <c r="L199" s="1">
        <v>158</v>
      </c>
      <c r="M199" s="1" t="s">
        <v>489</v>
      </c>
      <c r="N199" s="1" t="s">
        <v>27</v>
      </c>
    </row>
    <row r="200" spans="3:14" x14ac:dyDescent="0.25">
      <c r="C200" t="e">
        <f ca="1">_xll.OfficeComClient.Application.RowLink(Лист1!$173:$173)</f>
        <v>#NAME?</v>
      </c>
      <c r="L200" s="1">
        <v>159</v>
      </c>
      <c r="M200" s="1" t="s">
        <v>490</v>
      </c>
      <c r="N200" s="1" t="s">
        <v>27</v>
      </c>
    </row>
    <row r="201" spans="3:14" x14ac:dyDescent="0.25">
      <c r="C201" t="e">
        <f ca="1">_xll.OfficeComClient.Application.RowLink(Лист1!$174:$174)</f>
        <v>#NAME?</v>
      </c>
      <c r="L201" s="1">
        <v>160</v>
      </c>
      <c r="M201" s="1" t="s">
        <v>490</v>
      </c>
      <c r="N201" s="1" t="s">
        <v>383</v>
      </c>
    </row>
    <row r="202" spans="3:14" x14ac:dyDescent="0.25">
      <c r="C202" t="e">
        <f ca="1">_xll.OfficeComClient.Application.RowLink(Лист1!$167:$167)</f>
        <v>#NAME?</v>
      </c>
      <c r="L202" s="1">
        <v>153</v>
      </c>
      <c r="M202" s="1" t="s">
        <v>491</v>
      </c>
      <c r="N202" s="1" t="s">
        <v>27</v>
      </c>
    </row>
    <row r="203" spans="3:14" x14ac:dyDescent="0.25">
      <c r="C203" t="e">
        <f ca="1">_xll.OfficeComClient.Application.RowLink(Лист1!$168:$168)</f>
        <v>#NAME?</v>
      </c>
      <c r="L203" s="1">
        <v>154</v>
      </c>
      <c r="M203" s="1" t="s">
        <v>492</v>
      </c>
      <c r="N203" s="1" t="s">
        <v>27</v>
      </c>
    </row>
    <row r="204" spans="3:14" x14ac:dyDescent="0.25">
      <c r="C204" t="e">
        <f ca="1">_xll.OfficeComClient.Application.RowLink(Лист1!$169:$169)</f>
        <v>#NAME?</v>
      </c>
      <c r="L204" s="1">
        <v>155</v>
      </c>
      <c r="M204" s="1" t="s">
        <v>492</v>
      </c>
      <c r="N204" s="1" t="s">
        <v>383</v>
      </c>
    </row>
    <row r="205" spans="3:14" x14ac:dyDescent="0.25">
      <c r="C205" t="e">
        <f ca="1">_xll.OfficeComClient.Application.RowLink(Лист1!$175:$175)</f>
        <v>#NAME?</v>
      </c>
      <c r="L205" s="1">
        <v>161</v>
      </c>
      <c r="M205" s="1" t="s">
        <v>493</v>
      </c>
      <c r="N205" s="1" t="s">
        <v>27</v>
      </c>
    </row>
    <row r="206" spans="3:14" x14ac:dyDescent="0.25">
      <c r="C206" t="e">
        <f ca="1">_xll.OfficeComClient.Application.RowLink(Лист1!$193:$193)</f>
        <v>#NAME?</v>
      </c>
      <c r="L206" s="1">
        <v>179</v>
      </c>
      <c r="M206" s="1" t="s">
        <v>494</v>
      </c>
      <c r="N206" s="1" t="s">
        <v>27</v>
      </c>
    </row>
    <row r="207" spans="3:14" x14ac:dyDescent="0.25">
      <c r="C207" t="e">
        <f ca="1">_xll.OfficeComClient.Application.RowLink(Лист1!$196:$196)</f>
        <v>#NAME?</v>
      </c>
      <c r="L207" s="1">
        <v>182</v>
      </c>
      <c r="M207" s="1" t="s">
        <v>495</v>
      </c>
      <c r="N207" s="1" t="s">
        <v>27</v>
      </c>
    </row>
    <row r="208" spans="3:14" x14ac:dyDescent="0.25">
      <c r="C208" t="e">
        <f ca="1">_xll.OfficeComClient.Application.RowLink(Лист1!$197:$197)</f>
        <v>#NAME?</v>
      </c>
      <c r="L208" s="1">
        <v>183</v>
      </c>
      <c r="M208" s="1" t="s">
        <v>495</v>
      </c>
      <c r="N208" s="1" t="s">
        <v>389</v>
      </c>
    </row>
    <row r="209" spans="3:14" x14ac:dyDescent="0.25">
      <c r="C209" t="e">
        <f ca="1">_xll.OfficeComClient.Application.RowLink(Лист1!$194:$194)</f>
        <v>#NAME?</v>
      </c>
      <c r="L209" s="1">
        <v>180</v>
      </c>
      <c r="M209" s="1" t="s">
        <v>496</v>
      </c>
      <c r="N209" s="1" t="s">
        <v>27</v>
      </c>
    </row>
    <row r="210" spans="3:14" x14ac:dyDescent="0.25">
      <c r="C210" t="e">
        <f ca="1">_xll.OfficeComClient.Application.RowLink(Лист1!$195:$195)</f>
        <v>#NAME?</v>
      </c>
      <c r="L210" s="1">
        <v>181</v>
      </c>
      <c r="M210" s="1" t="s">
        <v>496</v>
      </c>
      <c r="N210" s="1" t="s">
        <v>383</v>
      </c>
    </row>
    <row r="211" spans="3:14" x14ac:dyDescent="0.25">
      <c r="C211" t="e">
        <f ca="1">_xll.OfficeComClient.Application.RowLink(Лист1!$181:$181)</f>
        <v>#NAME?</v>
      </c>
      <c r="L211" s="1">
        <v>167</v>
      </c>
      <c r="M211" s="1" t="s">
        <v>497</v>
      </c>
      <c r="N211" s="1" t="s">
        <v>27</v>
      </c>
    </row>
    <row r="212" spans="3:14" x14ac:dyDescent="0.25">
      <c r="C212" t="e">
        <f ca="1">_xll.OfficeComClient.Application.RowLink(Лист1!$184:$184)</f>
        <v>#NAME?</v>
      </c>
      <c r="L212" s="1">
        <v>170</v>
      </c>
      <c r="M212" s="1" t="s">
        <v>498</v>
      </c>
      <c r="N212" s="1" t="s">
        <v>27</v>
      </c>
    </row>
    <row r="213" spans="3:14" x14ac:dyDescent="0.25">
      <c r="C213" t="e">
        <f ca="1">_xll.OfficeComClient.Application.RowLink(Лист1!$185:$185)</f>
        <v>#NAME?</v>
      </c>
      <c r="L213" s="1">
        <v>171</v>
      </c>
      <c r="M213" s="1" t="s">
        <v>498</v>
      </c>
      <c r="N213" s="1" t="s">
        <v>383</v>
      </c>
    </row>
    <row r="214" spans="3:14" x14ac:dyDescent="0.25">
      <c r="C214" t="e">
        <f ca="1">_xll.OfficeComClient.Application.RowLink(Лист1!$182:$182)</f>
        <v>#NAME?</v>
      </c>
      <c r="L214" s="1">
        <v>168</v>
      </c>
      <c r="M214" s="1" t="s">
        <v>499</v>
      </c>
      <c r="N214" s="1" t="s">
        <v>27</v>
      </c>
    </row>
    <row r="215" spans="3:14" x14ac:dyDescent="0.25">
      <c r="C215" t="e">
        <f ca="1">_xll.OfficeComClient.Application.RowLink(Лист1!$183:$183)</f>
        <v>#NAME?</v>
      </c>
      <c r="L215" s="1">
        <v>169</v>
      </c>
      <c r="M215" s="1" t="s">
        <v>499</v>
      </c>
      <c r="N215" s="1" t="s">
        <v>383</v>
      </c>
    </row>
    <row r="216" spans="3:14" x14ac:dyDescent="0.25">
      <c r="C216" t="e">
        <f ca="1">_xll.OfficeComClient.Application.RowLink(Лист1!$186:$186)</f>
        <v>#NAME?</v>
      </c>
      <c r="L216" s="1">
        <v>172</v>
      </c>
      <c r="M216" s="1" t="s">
        <v>500</v>
      </c>
      <c r="N216" s="1" t="s">
        <v>27</v>
      </c>
    </row>
    <row r="217" spans="3:14" x14ac:dyDescent="0.25">
      <c r="C217" t="e">
        <f ca="1">_xll.OfficeComClient.Application.RowLink(Лист1!$187:$187)</f>
        <v>#NAME?</v>
      </c>
      <c r="L217" s="1">
        <v>173</v>
      </c>
      <c r="M217" s="1" t="s">
        <v>500</v>
      </c>
      <c r="N217" s="1" t="s">
        <v>383</v>
      </c>
    </row>
    <row r="218" spans="3:14" x14ac:dyDescent="0.25">
      <c r="C218" t="e">
        <f ca="1">_xll.OfficeComClient.Application.RowLink(Лист1!$190:$190)</f>
        <v>#NAME?</v>
      </c>
      <c r="L218" s="1">
        <v>176</v>
      </c>
      <c r="M218" s="1" t="s">
        <v>501</v>
      </c>
      <c r="N218" s="1" t="s">
        <v>27</v>
      </c>
    </row>
    <row r="219" spans="3:14" x14ac:dyDescent="0.25">
      <c r="C219" t="e">
        <f ca="1">_xll.OfficeComClient.Application.RowLink(Лист1!$191:$191)</f>
        <v>#NAME?</v>
      </c>
      <c r="L219" s="1">
        <v>177</v>
      </c>
      <c r="M219" s="1" t="s">
        <v>501</v>
      </c>
      <c r="N219" s="1" t="s">
        <v>383</v>
      </c>
    </row>
    <row r="220" spans="3:14" x14ac:dyDescent="0.25">
      <c r="C220" t="e">
        <f ca="1">_xll.OfficeComClient.Application.RowLink(Лист1!$192:$192)</f>
        <v>#NAME?</v>
      </c>
      <c r="L220" s="1">
        <v>178</v>
      </c>
      <c r="M220" s="1" t="s">
        <v>501</v>
      </c>
      <c r="N220" s="1" t="s">
        <v>389</v>
      </c>
    </row>
    <row r="221" spans="3:14" x14ac:dyDescent="0.25">
      <c r="C221" t="e">
        <f ca="1">_xll.OfficeComClient.Application.RowLink(Лист1!$188:$188)</f>
        <v>#NAME?</v>
      </c>
      <c r="L221" s="1">
        <v>174</v>
      </c>
      <c r="M221" s="1" t="s">
        <v>502</v>
      </c>
      <c r="N221" s="1" t="s">
        <v>27</v>
      </c>
    </row>
    <row r="222" spans="3:14" x14ac:dyDescent="0.25">
      <c r="C222" t="e">
        <f ca="1">_xll.OfficeComClient.Application.RowLink(Лист1!$189:$189)</f>
        <v>#NAME?</v>
      </c>
      <c r="L222" s="1">
        <v>175</v>
      </c>
      <c r="M222" s="1" t="s">
        <v>502</v>
      </c>
      <c r="N222" s="1" t="s">
        <v>383</v>
      </c>
    </row>
    <row r="223" spans="3:14" x14ac:dyDescent="0.25">
      <c r="C223" t="e">
        <f ca="1">_xll.OfficeComClient.Application.RowLink(Лист1!$176:$176)</f>
        <v>#NAME?</v>
      </c>
      <c r="L223" s="1">
        <v>162</v>
      </c>
      <c r="M223" s="1" t="s">
        <v>503</v>
      </c>
      <c r="N223" s="1" t="s">
        <v>27</v>
      </c>
    </row>
    <row r="224" spans="3:14" x14ac:dyDescent="0.25">
      <c r="C224" t="e">
        <f ca="1">_xll.OfficeComClient.Application.RowLink(Лист1!$177:$177)</f>
        <v>#NAME?</v>
      </c>
      <c r="L224" s="1">
        <v>163</v>
      </c>
      <c r="M224" s="1" t="s">
        <v>504</v>
      </c>
      <c r="N224" s="1" t="s">
        <v>27</v>
      </c>
    </row>
    <row r="225" spans="3:14" x14ac:dyDescent="0.25">
      <c r="C225" t="e">
        <f ca="1">_xll.OfficeComClient.Application.RowLink(Лист1!$178:$178)</f>
        <v>#NAME?</v>
      </c>
      <c r="L225" s="1">
        <v>164</v>
      </c>
      <c r="M225" s="1" t="s">
        <v>504</v>
      </c>
      <c r="N225" s="1" t="s">
        <v>392</v>
      </c>
    </row>
    <row r="226" spans="3:14" x14ac:dyDescent="0.25">
      <c r="C226" t="e">
        <f ca="1">_xll.OfficeComClient.Application.RowLink(Лист1!$179:$179)</f>
        <v>#NAME?</v>
      </c>
      <c r="L226" s="1">
        <v>165</v>
      </c>
      <c r="M226" s="1" t="s">
        <v>504</v>
      </c>
      <c r="N226" s="1" t="s">
        <v>383</v>
      </c>
    </row>
    <row r="227" spans="3:14" x14ac:dyDescent="0.25">
      <c r="C227" t="e">
        <f ca="1">_xll.OfficeComClient.Application.RowLink(Лист1!$180:$180)</f>
        <v>#NAME?</v>
      </c>
      <c r="L227" s="1">
        <v>166</v>
      </c>
      <c r="M227" s="1" t="s">
        <v>504</v>
      </c>
      <c r="N227" s="1" t="s">
        <v>404</v>
      </c>
    </row>
    <row r="228" spans="3:14" x14ac:dyDescent="0.25">
      <c r="C228" t="e">
        <f ca="1">_xll.OfficeComClient.Application.RowLink(Лист1!$198:$198)</f>
        <v>#NAME?</v>
      </c>
      <c r="L228" s="1">
        <v>184</v>
      </c>
      <c r="M228" s="1" t="s">
        <v>505</v>
      </c>
      <c r="N228" s="1" t="s">
        <v>27</v>
      </c>
    </row>
    <row r="229" spans="3:14" x14ac:dyDescent="0.25">
      <c r="C229" t="e">
        <f ca="1">_xll.OfficeComClient.Application.RowLink(Лист1!$199:$199)</f>
        <v>#NAME?</v>
      </c>
      <c r="L229" s="1">
        <v>185</v>
      </c>
      <c r="M229" s="1" t="s">
        <v>506</v>
      </c>
      <c r="N229" s="1" t="s">
        <v>27</v>
      </c>
    </row>
    <row r="230" spans="3:14" x14ac:dyDescent="0.25">
      <c r="C230" t="e">
        <f ca="1">_xll.OfficeComClient.Application.RowLink(Лист1!$200:$200)</f>
        <v>#NAME?</v>
      </c>
      <c r="L230" s="1">
        <v>186</v>
      </c>
      <c r="M230" s="1" t="s">
        <v>507</v>
      </c>
      <c r="N230" s="1" t="s">
        <v>27</v>
      </c>
    </row>
    <row r="231" spans="3:14" x14ac:dyDescent="0.25">
      <c r="C231" t="e">
        <f ca="1">_xll.OfficeComClient.Application.RowLink(Лист1!$201:$201)</f>
        <v>#NAME?</v>
      </c>
      <c r="L231" s="1">
        <v>187</v>
      </c>
      <c r="M231" s="1" t="s">
        <v>508</v>
      </c>
      <c r="N231" s="1" t="s">
        <v>27</v>
      </c>
    </row>
    <row r="232" spans="3:14" x14ac:dyDescent="0.25">
      <c r="C232" t="e">
        <f ca="1">_xll.OfficeComClient.Application.RowLink(Лист1!$202:$202)</f>
        <v>#NAME?</v>
      </c>
      <c r="L232" s="1">
        <v>188</v>
      </c>
      <c r="M232" s="1" t="s">
        <v>508</v>
      </c>
      <c r="N232" s="1" t="s">
        <v>389</v>
      </c>
    </row>
    <row r="233" spans="3:14" x14ac:dyDescent="0.25">
      <c r="C233" t="e">
        <f ca="1">_xll.OfficeComClient.Application.RowLink(Лист1!$203:$203)</f>
        <v>#NAME?</v>
      </c>
      <c r="L233" s="1">
        <v>189</v>
      </c>
      <c r="M233" s="1" t="s">
        <v>509</v>
      </c>
      <c r="N233" s="1" t="s">
        <v>27</v>
      </c>
    </row>
    <row r="234" spans="3:14" x14ac:dyDescent="0.25">
      <c r="C234" t="e">
        <f ca="1">_xll.OfficeComClient.Application.RowLink(Лист1!$213:$213)</f>
        <v>#NAME?</v>
      </c>
      <c r="L234" s="1">
        <v>199</v>
      </c>
      <c r="M234" s="1" t="s">
        <v>510</v>
      </c>
      <c r="N234" s="1" t="s">
        <v>27</v>
      </c>
    </row>
    <row r="235" spans="3:14" x14ac:dyDescent="0.25">
      <c r="C235" t="e">
        <f ca="1">_xll.OfficeComClient.Application.RowLink(Лист1!$214:$214)</f>
        <v>#NAME?</v>
      </c>
      <c r="L235" s="1">
        <v>200</v>
      </c>
      <c r="M235" s="1" t="s">
        <v>511</v>
      </c>
      <c r="N235" s="1" t="s">
        <v>27</v>
      </c>
    </row>
    <row r="236" spans="3:14" x14ac:dyDescent="0.25">
      <c r="C236" t="e">
        <f ca="1">_xll.OfficeComClient.Application.RowLink(Лист1!$215:$215)</f>
        <v>#NAME?</v>
      </c>
      <c r="L236" s="1">
        <v>201</v>
      </c>
      <c r="M236" s="1" t="s">
        <v>511</v>
      </c>
      <c r="N236" s="1" t="s">
        <v>392</v>
      </c>
    </row>
    <row r="237" spans="3:14" x14ac:dyDescent="0.25">
      <c r="C237" t="e">
        <f ca="1">_xll.OfficeComClient.Application.RowLink(Лист1!$216:$216)</f>
        <v>#NAME?</v>
      </c>
      <c r="L237" s="1">
        <v>202</v>
      </c>
      <c r="M237" s="1" t="s">
        <v>512</v>
      </c>
      <c r="N237" s="1" t="s">
        <v>27</v>
      </c>
    </row>
    <row r="238" spans="3:14" x14ac:dyDescent="0.25">
      <c r="C238" t="e">
        <f ca="1">_xll.OfficeComClient.Application.RowLink(Лист1!$217:$217)</f>
        <v>#NAME?</v>
      </c>
      <c r="L238" s="1">
        <v>203</v>
      </c>
      <c r="M238" s="1" t="s">
        <v>513</v>
      </c>
      <c r="N238" s="1" t="s">
        <v>27</v>
      </c>
    </row>
    <row r="239" spans="3:14" x14ac:dyDescent="0.25">
      <c r="C239" t="e">
        <f ca="1">_xll.OfficeComClient.Application.RowLink(Лист1!$218:$218)</f>
        <v>#NAME?</v>
      </c>
      <c r="L239" s="1">
        <v>204</v>
      </c>
      <c r="M239" s="1" t="s">
        <v>514</v>
      </c>
      <c r="N239" s="1" t="s">
        <v>27</v>
      </c>
    </row>
    <row r="240" spans="3:14" x14ac:dyDescent="0.25">
      <c r="C240" t="e">
        <f ca="1">_xll.OfficeComClient.Application.RowLink(Лист1!$219:$219)</f>
        <v>#NAME?</v>
      </c>
      <c r="L240" s="1">
        <v>205</v>
      </c>
      <c r="M240" s="1" t="s">
        <v>514</v>
      </c>
      <c r="N240" s="1" t="s">
        <v>392</v>
      </c>
    </row>
    <row r="241" spans="3:14" x14ac:dyDescent="0.25">
      <c r="C241" t="e">
        <f ca="1">_xll.OfficeComClient.Application.RowLink(Лист1!$204:$204)</f>
        <v>#NAME?</v>
      </c>
      <c r="L241" s="1">
        <v>190</v>
      </c>
      <c r="M241" s="1" t="s">
        <v>515</v>
      </c>
      <c r="N241" s="1" t="s">
        <v>27</v>
      </c>
    </row>
    <row r="242" spans="3:14" x14ac:dyDescent="0.25">
      <c r="C242" t="e">
        <f ca="1">_xll.OfficeComClient.Application.RowLink(Лист1!$211:$211)</f>
        <v>#NAME?</v>
      </c>
      <c r="L242" s="1">
        <v>197</v>
      </c>
      <c r="M242" s="1" t="s">
        <v>516</v>
      </c>
      <c r="N242" s="1" t="s">
        <v>27</v>
      </c>
    </row>
    <row r="243" spans="3:14" x14ac:dyDescent="0.25">
      <c r="C243" t="e">
        <f ca="1">_xll.OfficeComClient.Application.RowLink(Лист1!$212:$212)</f>
        <v>#NAME?</v>
      </c>
      <c r="L243" s="1">
        <v>198</v>
      </c>
      <c r="M243" s="1" t="s">
        <v>516</v>
      </c>
      <c r="N243" s="1" t="s">
        <v>383</v>
      </c>
    </row>
    <row r="244" spans="3:14" x14ac:dyDescent="0.25">
      <c r="C244" t="e">
        <f ca="1">_xll.OfficeComClient.Application.RowLink(Лист1!$209:$209)</f>
        <v>#NAME?</v>
      </c>
      <c r="L244" s="1">
        <v>195</v>
      </c>
      <c r="M244" s="1" t="s">
        <v>517</v>
      </c>
      <c r="N244" s="1" t="s">
        <v>27</v>
      </c>
    </row>
    <row r="245" spans="3:14" x14ac:dyDescent="0.25">
      <c r="C245" t="e">
        <f ca="1">_xll.OfficeComClient.Application.RowLink(Лист1!$210:$210)</f>
        <v>#NAME?</v>
      </c>
      <c r="L245" s="1">
        <v>196</v>
      </c>
      <c r="M245" s="1" t="s">
        <v>517</v>
      </c>
      <c r="N245" s="1" t="s">
        <v>383</v>
      </c>
    </row>
    <row r="246" spans="3:14" x14ac:dyDescent="0.25">
      <c r="C246" t="e">
        <f ca="1">_xll.OfficeComClient.Application.RowLink(Лист1!$207:$207)</f>
        <v>#NAME?</v>
      </c>
      <c r="L246" s="1">
        <v>193</v>
      </c>
      <c r="M246" s="1" t="s">
        <v>518</v>
      </c>
      <c r="N246" s="1" t="s">
        <v>27</v>
      </c>
    </row>
    <row r="247" spans="3:14" x14ac:dyDescent="0.25">
      <c r="C247" t="e">
        <f ca="1">_xll.OfficeComClient.Application.RowLink(Лист1!$208:$208)</f>
        <v>#NAME?</v>
      </c>
      <c r="L247" s="1">
        <v>194</v>
      </c>
      <c r="M247" s="1" t="s">
        <v>518</v>
      </c>
      <c r="N247" s="1" t="s">
        <v>383</v>
      </c>
    </row>
    <row r="248" spans="3:14" x14ac:dyDescent="0.25">
      <c r="C248" t="e">
        <f ca="1">_xll.OfficeComClient.Application.RowLink(Лист1!$205:$205)</f>
        <v>#NAME?</v>
      </c>
      <c r="L248" s="1">
        <v>191</v>
      </c>
      <c r="M248" s="1" t="s">
        <v>519</v>
      </c>
      <c r="N248" s="1" t="s">
        <v>27</v>
      </c>
    </row>
    <row r="249" spans="3:14" x14ac:dyDescent="0.25">
      <c r="C249" t="e">
        <f ca="1">_xll.OfficeComClient.Application.RowLink(Лист1!$206:$206)</f>
        <v>#NAME?</v>
      </c>
      <c r="L249" s="1">
        <v>192</v>
      </c>
      <c r="M249" s="1" t="s">
        <v>519</v>
      </c>
      <c r="N249" s="1" t="s">
        <v>383</v>
      </c>
    </row>
    <row r="250" spans="3:14" x14ac:dyDescent="0.25">
      <c r="C250" t="e">
        <f ca="1">_xll.OfficeComClient.Application.RowLink(Лист1!$220:$220)</f>
        <v>#NAME?</v>
      </c>
      <c r="L250" s="1">
        <v>206</v>
      </c>
      <c r="M250" s="1" t="s">
        <v>520</v>
      </c>
      <c r="N250" s="1" t="s">
        <v>27</v>
      </c>
    </row>
    <row r="251" spans="3:14" x14ac:dyDescent="0.25">
      <c r="C251" t="e">
        <f ca="1">_xll.OfficeComClient.Application.RowLink(Лист1!$226:$226)</f>
        <v>#NAME?</v>
      </c>
      <c r="L251" s="1">
        <v>212</v>
      </c>
      <c r="M251" s="1" t="s">
        <v>521</v>
      </c>
      <c r="N251" s="1" t="s">
        <v>27</v>
      </c>
    </row>
    <row r="252" spans="3:14" x14ac:dyDescent="0.25">
      <c r="C252" t="e">
        <f ca="1">_xll.OfficeComClient.Application.RowLink(Лист1!$233:$233)</f>
        <v>#NAME?</v>
      </c>
      <c r="L252" s="1">
        <v>219</v>
      </c>
      <c r="M252" s="1" t="s">
        <v>522</v>
      </c>
      <c r="N252" s="1" t="s">
        <v>27</v>
      </c>
    </row>
    <row r="253" spans="3:14" x14ac:dyDescent="0.25">
      <c r="C253" t="e">
        <f ca="1">_xll.OfficeComClient.Application.RowLink(Лист1!$234:$234)</f>
        <v>#NAME?</v>
      </c>
      <c r="L253" s="1">
        <v>220</v>
      </c>
      <c r="M253" s="1" t="s">
        <v>522</v>
      </c>
      <c r="N253" s="1" t="s">
        <v>383</v>
      </c>
    </row>
    <row r="254" spans="3:14" x14ac:dyDescent="0.25">
      <c r="C254" t="e">
        <f ca="1">_xll.OfficeComClient.Application.RowLink(Лист1!$235:$235)</f>
        <v>#NAME?</v>
      </c>
      <c r="L254" s="1">
        <v>221</v>
      </c>
      <c r="M254" s="1" t="s">
        <v>523</v>
      </c>
      <c r="N254" s="1" t="s">
        <v>27</v>
      </c>
    </row>
    <row r="255" spans="3:14" x14ac:dyDescent="0.25">
      <c r="C255" t="e">
        <f ca="1">_xll.OfficeComClient.Application.RowLink(Лист1!$236:$236)</f>
        <v>#NAME?</v>
      </c>
      <c r="L255" s="1">
        <v>222</v>
      </c>
      <c r="M255" s="1" t="s">
        <v>523</v>
      </c>
      <c r="N255" s="1" t="s">
        <v>383</v>
      </c>
    </row>
    <row r="256" spans="3:14" x14ac:dyDescent="0.25">
      <c r="C256" t="e">
        <f ca="1">_xll.OfficeComClient.Application.RowLink(Лист1!$227:$227)</f>
        <v>#NAME?</v>
      </c>
      <c r="L256" s="1">
        <v>213</v>
      </c>
      <c r="M256" s="1" t="s">
        <v>524</v>
      </c>
      <c r="N256" s="1" t="s">
        <v>27</v>
      </c>
    </row>
    <row r="257" spans="3:14" x14ac:dyDescent="0.25">
      <c r="C257" t="e">
        <f ca="1">_xll.OfficeComClient.Application.RowLink(Лист1!$228:$228)</f>
        <v>#NAME?</v>
      </c>
      <c r="L257" s="1">
        <v>214</v>
      </c>
      <c r="M257" s="1" t="s">
        <v>524</v>
      </c>
      <c r="N257" s="1" t="s">
        <v>383</v>
      </c>
    </row>
    <row r="258" spans="3:14" x14ac:dyDescent="0.25">
      <c r="C258" t="e">
        <f ca="1">_xll.OfficeComClient.Application.RowLink(Лист1!$229:$229)</f>
        <v>#NAME?</v>
      </c>
      <c r="L258" s="1">
        <v>215</v>
      </c>
      <c r="M258" s="1" t="s">
        <v>525</v>
      </c>
      <c r="N258" s="1" t="s">
        <v>27</v>
      </c>
    </row>
    <row r="259" spans="3:14" x14ac:dyDescent="0.25">
      <c r="C259" t="e">
        <f ca="1">_xll.OfficeComClient.Application.RowLink(Лист1!$230:$230)</f>
        <v>#NAME?</v>
      </c>
      <c r="L259" s="1">
        <v>216</v>
      </c>
      <c r="M259" s="1" t="s">
        <v>525</v>
      </c>
      <c r="N259" s="1" t="s">
        <v>383</v>
      </c>
    </row>
    <row r="260" spans="3:14" x14ac:dyDescent="0.25">
      <c r="C260" t="e">
        <f ca="1">_xll.OfficeComClient.Application.RowLink(Лист1!$231:$231)</f>
        <v>#NAME?</v>
      </c>
      <c r="L260" s="1">
        <v>217</v>
      </c>
      <c r="M260" s="1" t="s">
        <v>526</v>
      </c>
      <c r="N260" s="1" t="s">
        <v>27</v>
      </c>
    </row>
    <row r="261" spans="3:14" x14ac:dyDescent="0.25">
      <c r="C261" t="e">
        <f ca="1">_xll.OfficeComClient.Application.RowLink(Лист1!$232:$232)</f>
        <v>#NAME?</v>
      </c>
      <c r="L261" s="1">
        <v>218</v>
      </c>
      <c r="M261" s="1" t="s">
        <v>526</v>
      </c>
      <c r="N261" s="1" t="s">
        <v>383</v>
      </c>
    </row>
    <row r="262" spans="3:14" x14ac:dyDescent="0.25">
      <c r="C262" t="e">
        <f ca="1">_xll.OfficeComClient.Application.RowLink(Лист1!$237:$237)</f>
        <v>#NAME?</v>
      </c>
      <c r="L262" s="1">
        <v>223</v>
      </c>
      <c r="M262" s="1" t="s">
        <v>527</v>
      </c>
      <c r="N262" s="1" t="s">
        <v>27</v>
      </c>
    </row>
    <row r="263" spans="3:14" x14ac:dyDescent="0.25">
      <c r="C263" t="e">
        <f ca="1">_xll.OfficeComClient.Application.RowLink(Лист1!$238:$238)</f>
        <v>#NAME?</v>
      </c>
      <c r="L263" s="1">
        <v>224</v>
      </c>
      <c r="M263" s="1" t="s">
        <v>528</v>
      </c>
      <c r="N263" s="1" t="s">
        <v>27</v>
      </c>
    </row>
    <row r="264" spans="3:14" x14ac:dyDescent="0.25">
      <c r="C264" t="e">
        <f ca="1">_xll.OfficeComClient.Application.RowLink(Лист1!$239:$239)</f>
        <v>#NAME?</v>
      </c>
      <c r="L264" s="1">
        <v>225</v>
      </c>
      <c r="M264" s="1" t="s">
        <v>529</v>
      </c>
      <c r="N264" s="1" t="s">
        <v>27</v>
      </c>
    </row>
    <row r="265" spans="3:14" x14ac:dyDescent="0.25">
      <c r="C265" t="e">
        <f ca="1">_xll.OfficeComClient.Application.RowLink(Лист1!$240:$240)</f>
        <v>#NAME?</v>
      </c>
      <c r="L265" s="1">
        <v>226</v>
      </c>
      <c r="M265" s="1" t="s">
        <v>529</v>
      </c>
      <c r="N265" s="1" t="s">
        <v>383</v>
      </c>
    </row>
    <row r="266" spans="3:14" x14ac:dyDescent="0.25">
      <c r="C266" t="e">
        <f ca="1">_xll.OfficeComClient.Application.RowLink(Лист1!$241:$241)</f>
        <v>#NAME?</v>
      </c>
      <c r="L266" s="1">
        <v>227</v>
      </c>
      <c r="M266" s="1" t="s">
        <v>530</v>
      </c>
      <c r="N266" s="1" t="s">
        <v>27</v>
      </c>
    </row>
    <row r="267" spans="3:14" x14ac:dyDescent="0.25">
      <c r="C267" t="e">
        <f ca="1">_xll.OfficeComClient.Application.RowLink(Лист1!$242:$242)</f>
        <v>#NAME?</v>
      </c>
      <c r="L267" s="1">
        <v>228</v>
      </c>
      <c r="M267" s="1" t="s">
        <v>530</v>
      </c>
      <c r="N267" s="1" t="s">
        <v>383</v>
      </c>
    </row>
    <row r="268" spans="3:14" x14ac:dyDescent="0.25">
      <c r="C268" t="e">
        <f ca="1">_xll.OfficeComClient.Application.RowLink(Лист1!$221:$221)</f>
        <v>#NAME?</v>
      </c>
      <c r="L268" s="1">
        <v>207</v>
      </c>
      <c r="M268" s="1" t="s">
        <v>531</v>
      </c>
      <c r="N268" s="1" t="s">
        <v>27</v>
      </c>
    </row>
    <row r="269" spans="3:14" x14ac:dyDescent="0.25">
      <c r="C269" t="e">
        <f ca="1">_xll.OfficeComClient.Application.RowLink(Лист1!$224:$224)</f>
        <v>#NAME?</v>
      </c>
      <c r="L269" s="1">
        <v>210</v>
      </c>
      <c r="M269" s="1" t="s">
        <v>532</v>
      </c>
      <c r="N269" s="1" t="s">
        <v>27</v>
      </c>
    </row>
    <row r="270" spans="3:14" x14ac:dyDescent="0.25">
      <c r="C270" t="e">
        <f ca="1">_xll.OfficeComClient.Application.RowLink(Лист1!$225:$225)</f>
        <v>#NAME?</v>
      </c>
      <c r="L270" s="1">
        <v>211</v>
      </c>
      <c r="M270" s="1" t="s">
        <v>532</v>
      </c>
      <c r="N270" s="1" t="s">
        <v>404</v>
      </c>
    </row>
    <row r="271" spans="3:14" x14ac:dyDescent="0.25">
      <c r="C271" t="e">
        <f ca="1">_xll.OfficeComClient.Application.RowLink(Лист1!$222:$222)</f>
        <v>#NAME?</v>
      </c>
      <c r="L271" s="1">
        <v>208</v>
      </c>
      <c r="M271" s="1" t="s">
        <v>533</v>
      </c>
      <c r="N271" s="1" t="s">
        <v>27</v>
      </c>
    </row>
    <row r="272" spans="3:14" x14ac:dyDescent="0.25">
      <c r="C272" t="e">
        <f ca="1">_xll.OfficeComClient.Application.RowLink(Лист1!$223:$223)</f>
        <v>#NAME?</v>
      </c>
      <c r="L272" s="1">
        <v>209</v>
      </c>
      <c r="M272" s="1" t="s">
        <v>533</v>
      </c>
      <c r="N272" s="1" t="s">
        <v>383</v>
      </c>
    </row>
    <row r="273" spans="3:14" x14ac:dyDescent="0.25">
      <c r="C273" t="e">
        <f ca="1">_xll.OfficeComClient.Application.RowLink(Лист1!$250:$250)</f>
        <v>#NAME?</v>
      </c>
      <c r="L273" s="1">
        <v>236</v>
      </c>
      <c r="M273" s="1" t="s">
        <v>534</v>
      </c>
      <c r="N273" s="1" t="s">
        <v>27</v>
      </c>
    </row>
    <row r="274" spans="3:14" x14ac:dyDescent="0.25">
      <c r="C274" t="e">
        <f ca="1">_xll.OfficeComClient.Application.RowLink(Лист1!$257:$257)</f>
        <v>#NAME?</v>
      </c>
      <c r="L274" s="1">
        <v>243</v>
      </c>
      <c r="M274" s="1" t="s">
        <v>535</v>
      </c>
      <c r="N274" s="1" t="s">
        <v>27</v>
      </c>
    </row>
    <row r="275" spans="3:14" x14ac:dyDescent="0.25">
      <c r="C275" t="e">
        <f ca="1">_xll.OfficeComClient.Application.RowLink(Лист1!$258:$258)</f>
        <v>#NAME?</v>
      </c>
      <c r="L275" s="1">
        <v>244</v>
      </c>
      <c r="M275" s="1" t="s">
        <v>536</v>
      </c>
      <c r="N275" s="1" t="s">
        <v>27</v>
      </c>
    </row>
    <row r="276" spans="3:14" x14ac:dyDescent="0.25">
      <c r="C276" t="e">
        <f ca="1">_xll.OfficeComClient.Application.RowLink(Лист1!$262:$262)</f>
        <v>#NAME?</v>
      </c>
      <c r="L276" s="1">
        <v>248</v>
      </c>
      <c r="M276" s="1" t="s">
        <v>537</v>
      </c>
      <c r="N276" s="1" t="s">
        <v>27</v>
      </c>
    </row>
    <row r="277" spans="3:14" x14ac:dyDescent="0.25">
      <c r="C277" t="e">
        <f ca="1">_xll.OfficeComClient.Application.RowLink(Лист1!$263:$263)</f>
        <v>#NAME?</v>
      </c>
      <c r="L277" s="1">
        <v>249</v>
      </c>
      <c r="M277" s="1" t="s">
        <v>537</v>
      </c>
      <c r="N277" s="1" t="s">
        <v>389</v>
      </c>
    </row>
    <row r="278" spans="3:14" x14ac:dyDescent="0.25">
      <c r="C278" t="e">
        <f ca="1">_xll.OfficeComClient.Application.RowLink(Лист1!$259:$259)</f>
        <v>#NAME?</v>
      </c>
      <c r="L278" s="1">
        <v>245</v>
      </c>
      <c r="M278" s="1" t="s">
        <v>538</v>
      </c>
      <c r="N278" s="1" t="s">
        <v>27</v>
      </c>
    </row>
    <row r="279" spans="3:14" x14ac:dyDescent="0.25">
      <c r="C279" t="e">
        <f ca="1">_xll.OfficeComClient.Application.RowLink(Лист1!$260:$260)</f>
        <v>#NAME?</v>
      </c>
      <c r="L279" s="1">
        <v>246</v>
      </c>
      <c r="M279" s="1" t="s">
        <v>539</v>
      </c>
      <c r="N279" s="1" t="s">
        <v>27</v>
      </c>
    </row>
    <row r="280" spans="3:14" x14ac:dyDescent="0.25">
      <c r="C280" t="e">
        <f ca="1">_xll.OfficeComClient.Application.RowLink(Лист1!$261:$261)</f>
        <v>#NAME?</v>
      </c>
      <c r="L280" s="1">
        <v>247</v>
      </c>
      <c r="M280" s="1" t="s">
        <v>539</v>
      </c>
      <c r="N280" s="1" t="s">
        <v>383</v>
      </c>
    </row>
    <row r="281" spans="3:14" x14ac:dyDescent="0.25">
      <c r="C281" t="e">
        <f ca="1">_xll.OfficeComClient.Application.RowLink(Лист1!$251:$251)</f>
        <v>#NAME?</v>
      </c>
      <c r="L281" s="1">
        <v>237</v>
      </c>
      <c r="M281" s="1" t="s">
        <v>540</v>
      </c>
      <c r="N281" s="1" t="s">
        <v>27</v>
      </c>
    </row>
    <row r="282" spans="3:14" x14ac:dyDescent="0.25">
      <c r="C282" t="e">
        <f ca="1">_xll.OfficeComClient.Application.RowLink(Лист1!$255:$255)</f>
        <v>#NAME?</v>
      </c>
      <c r="L282" s="1">
        <v>241</v>
      </c>
      <c r="M282" s="1" t="s">
        <v>541</v>
      </c>
      <c r="N282" s="1" t="s">
        <v>27</v>
      </c>
    </row>
    <row r="283" spans="3:14" x14ac:dyDescent="0.25">
      <c r="C283" t="e">
        <f ca="1">_xll.OfficeComClient.Application.RowLink(Лист1!$256:$256)</f>
        <v>#NAME?</v>
      </c>
      <c r="L283" s="1">
        <v>242</v>
      </c>
      <c r="M283" s="1" t="s">
        <v>541</v>
      </c>
      <c r="N283" s="1" t="s">
        <v>383</v>
      </c>
    </row>
    <row r="284" spans="3:14" x14ac:dyDescent="0.25">
      <c r="C284" t="e">
        <f ca="1">_xll.OfficeComClient.Application.RowLink(Лист1!$252:$252)</f>
        <v>#NAME?</v>
      </c>
      <c r="L284" s="1">
        <v>238</v>
      </c>
      <c r="M284" s="1" t="s">
        <v>542</v>
      </c>
      <c r="N284" s="1" t="s">
        <v>27</v>
      </c>
    </row>
    <row r="285" spans="3:14" x14ac:dyDescent="0.25">
      <c r="C285" t="e">
        <f ca="1">_xll.OfficeComClient.Application.RowLink(Лист1!$253:$253)</f>
        <v>#NAME?</v>
      </c>
      <c r="L285" s="1">
        <v>239</v>
      </c>
      <c r="M285" s="1" t="s">
        <v>542</v>
      </c>
      <c r="N285" s="1" t="s">
        <v>383</v>
      </c>
    </row>
    <row r="286" spans="3:14" x14ac:dyDescent="0.25">
      <c r="C286" t="e">
        <f ca="1">_xll.OfficeComClient.Application.RowLink(Лист1!$254:$254)</f>
        <v>#NAME?</v>
      </c>
      <c r="L286" s="1">
        <v>240</v>
      </c>
      <c r="M286" s="1" t="s">
        <v>542</v>
      </c>
      <c r="N286" s="1" t="s">
        <v>404</v>
      </c>
    </row>
    <row r="287" spans="3:14" x14ac:dyDescent="0.25">
      <c r="C287" t="e">
        <f ca="1">_xll.OfficeComClient.Application.RowLink(Лист1!$264:$264)</f>
        <v>#NAME?</v>
      </c>
      <c r="L287" s="1">
        <v>250</v>
      </c>
      <c r="M287" s="1" t="s">
        <v>543</v>
      </c>
      <c r="N287" s="1" t="s">
        <v>27</v>
      </c>
    </row>
    <row r="288" spans="3:14" x14ac:dyDescent="0.25">
      <c r="C288" t="e">
        <f ca="1">_xll.OfficeComClient.Application.RowLink(Лист1!$297:$297)</f>
        <v>#NAME?</v>
      </c>
      <c r="L288" s="1">
        <v>283</v>
      </c>
      <c r="M288" s="1" t="s">
        <v>544</v>
      </c>
      <c r="N288" s="1" t="s">
        <v>27</v>
      </c>
    </row>
    <row r="289" spans="3:14" x14ac:dyDescent="0.25">
      <c r="C289" t="e">
        <f ca="1">_xll.OfficeComClient.Application.RowLink(Лист1!$316:$316)</f>
        <v>#NAME?</v>
      </c>
      <c r="L289" s="1">
        <v>302</v>
      </c>
      <c r="M289" s="1" t="s">
        <v>545</v>
      </c>
      <c r="N289" s="1" t="s">
        <v>27</v>
      </c>
    </row>
    <row r="290" spans="3:14" x14ac:dyDescent="0.25">
      <c r="C290" t="e">
        <f ca="1">_xll.OfficeComClient.Application.RowLink(Лист1!$317:$317)</f>
        <v>#NAME?</v>
      </c>
      <c r="L290" s="1">
        <v>303</v>
      </c>
      <c r="M290" s="1" t="s">
        <v>546</v>
      </c>
      <c r="N290" s="1" t="s">
        <v>27</v>
      </c>
    </row>
    <row r="291" spans="3:14" x14ac:dyDescent="0.25">
      <c r="C291" t="e">
        <f ca="1">_xll.OfficeComClient.Application.RowLink(Лист1!$318:$318)</f>
        <v>#NAME?</v>
      </c>
      <c r="L291" s="1">
        <v>304</v>
      </c>
      <c r="M291" s="1" t="s">
        <v>546</v>
      </c>
      <c r="N291" s="1" t="s">
        <v>383</v>
      </c>
    </row>
    <row r="292" spans="3:14" x14ac:dyDescent="0.25">
      <c r="C292" t="e">
        <f ca="1">_xll.OfficeComClient.Application.RowLink(Лист1!$306:$306)</f>
        <v>#NAME?</v>
      </c>
      <c r="L292" s="1">
        <v>292</v>
      </c>
      <c r="M292" s="1" t="s">
        <v>547</v>
      </c>
      <c r="N292" s="1" t="s">
        <v>27</v>
      </c>
    </row>
    <row r="293" spans="3:14" x14ac:dyDescent="0.25">
      <c r="C293" t="e">
        <f ca="1">_xll.OfficeComClient.Application.RowLink(Лист1!$313:$313)</f>
        <v>#NAME?</v>
      </c>
      <c r="L293" s="1">
        <v>299</v>
      </c>
      <c r="M293" s="1" t="s">
        <v>548</v>
      </c>
      <c r="N293" s="1" t="s">
        <v>27</v>
      </c>
    </row>
    <row r="294" spans="3:14" x14ac:dyDescent="0.25">
      <c r="C294" t="e">
        <f ca="1">_xll.OfficeComClient.Application.RowLink(Лист1!$314:$314)</f>
        <v>#NAME?</v>
      </c>
      <c r="L294" s="1">
        <v>300</v>
      </c>
      <c r="M294" s="1" t="s">
        <v>548</v>
      </c>
      <c r="N294" s="1" t="s">
        <v>392</v>
      </c>
    </row>
    <row r="295" spans="3:14" x14ac:dyDescent="0.25">
      <c r="C295" t="e">
        <f ca="1">_xll.OfficeComClient.Application.RowLink(Лист1!$315:$315)</f>
        <v>#NAME?</v>
      </c>
      <c r="L295" s="1">
        <v>301</v>
      </c>
      <c r="M295" s="1" t="s">
        <v>548</v>
      </c>
      <c r="N295" s="1" t="s">
        <v>383</v>
      </c>
    </row>
    <row r="296" spans="3:14" x14ac:dyDescent="0.25">
      <c r="C296" t="e">
        <f ca="1">_xll.OfficeComClient.Application.RowLink(Лист1!$307:$307)</f>
        <v>#NAME?</v>
      </c>
      <c r="L296" s="1">
        <v>293</v>
      </c>
      <c r="M296" s="1" t="s">
        <v>549</v>
      </c>
      <c r="N296" s="1" t="s">
        <v>27</v>
      </c>
    </row>
    <row r="297" spans="3:14" x14ac:dyDescent="0.25">
      <c r="C297" t="e">
        <f ca="1">_xll.OfficeComClient.Application.RowLink(Лист1!$310:$310)</f>
        <v>#NAME?</v>
      </c>
      <c r="L297" s="1">
        <v>296</v>
      </c>
      <c r="M297" s="1" t="s">
        <v>550</v>
      </c>
      <c r="N297" s="1" t="s">
        <v>27</v>
      </c>
    </row>
    <row r="298" spans="3:14" x14ac:dyDescent="0.25">
      <c r="C298" t="e">
        <f ca="1">_xll.OfficeComClient.Application.RowLink(Лист1!$311:$311)</f>
        <v>#NAME?</v>
      </c>
      <c r="L298" s="1">
        <v>297</v>
      </c>
      <c r="M298" s="1" t="s">
        <v>550</v>
      </c>
      <c r="N298" s="1" t="s">
        <v>392</v>
      </c>
    </row>
    <row r="299" spans="3:14" x14ac:dyDescent="0.25">
      <c r="C299" t="e">
        <f ca="1">_xll.OfficeComClient.Application.RowLink(Лист1!$312:$312)</f>
        <v>#NAME?</v>
      </c>
      <c r="L299" s="1">
        <v>298</v>
      </c>
      <c r="M299" s="1" t="s">
        <v>550</v>
      </c>
      <c r="N299" s="1" t="s">
        <v>383</v>
      </c>
    </row>
    <row r="300" spans="3:14" x14ac:dyDescent="0.25">
      <c r="C300" t="e">
        <f ca="1">_xll.OfficeComClient.Application.RowLink(Лист1!$308:$308)</f>
        <v>#NAME?</v>
      </c>
      <c r="L300" s="1">
        <v>294</v>
      </c>
      <c r="M300" s="1" t="s">
        <v>551</v>
      </c>
      <c r="N300" s="1" t="s">
        <v>27</v>
      </c>
    </row>
    <row r="301" spans="3:14" x14ac:dyDescent="0.25">
      <c r="C301" t="e">
        <f ca="1">_xll.OfficeComClient.Application.RowLink(Лист1!$309:$309)</f>
        <v>#NAME?</v>
      </c>
      <c r="L301" s="1">
        <v>295</v>
      </c>
      <c r="M301" s="1" t="s">
        <v>551</v>
      </c>
      <c r="N301" s="1" t="s">
        <v>383</v>
      </c>
    </row>
    <row r="302" spans="3:14" x14ac:dyDescent="0.25">
      <c r="C302" t="e">
        <f ca="1">_xll.OfficeComClient.Application.RowLink(Лист1!$298:$298)</f>
        <v>#NAME?</v>
      </c>
      <c r="L302" s="1">
        <v>284</v>
      </c>
      <c r="M302" s="1" t="s">
        <v>552</v>
      </c>
      <c r="N302" s="1" t="s">
        <v>27</v>
      </c>
    </row>
    <row r="303" spans="3:14" x14ac:dyDescent="0.25">
      <c r="C303" t="e">
        <f ca="1">_xll.OfficeComClient.Application.RowLink(Лист1!$299:$299)</f>
        <v>#NAME?</v>
      </c>
      <c r="L303" s="1">
        <v>285</v>
      </c>
      <c r="M303" s="1" t="s">
        <v>553</v>
      </c>
      <c r="N303" s="1" t="s">
        <v>27</v>
      </c>
    </row>
    <row r="304" spans="3:14" x14ac:dyDescent="0.25">
      <c r="C304" t="e">
        <f ca="1">_xll.OfficeComClient.Application.RowLink(Лист1!$300:$300)</f>
        <v>#NAME?</v>
      </c>
      <c r="L304" s="1">
        <v>286</v>
      </c>
      <c r="M304" s="1" t="s">
        <v>554</v>
      </c>
      <c r="N304" s="1" t="s">
        <v>27</v>
      </c>
    </row>
    <row r="305" spans="3:14" x14ac:dyDescent="0.25">
      <c r="C305" t="e">
        <f ca="1">_xll.OfficeComClient.Application.RowLink(Лист1!$301:$301)</f>
        <v>#NAME?</v>
      </c>
      <c r="L305" s="1">
        <v>287</v>
      </c>
      <c r="M305" s="1" t="s">
        <v>554</v>
      </c>
      <c r="N305" s="1" t="s">
        <v>383</v>
      </c>
    </row>
    <row r="306" spans="3:14" x14ac:dyDescent="0.25">
      <c r="C306" t="e">
        <f ca="1">_xll.OfficeComClient.Application.RowLink(Лист1!$302:$302)</f>
        <v>#NAME?</v>
      </c>
      <c r="L306" s="1">
        <v>288</v>
      </c>
      <c r="M306" s="1" t="s">
        <v>555</v>
      </c>
      <c r="N306" s="1" t="s">
        <v>27</v>
      </c>
    </row>
    <row r="307" spans="3:14" x14ac:dyDescent="0.25">
      <c r="C307" t="e">
        <f ca="1">_xll.OfficeComClient.Application.RowLink(Лист1!$303:$303)</f>
        <v>#NAME?</v>
      </c>
      <c r="L307" s="1">
        <v>289</v>
      </c>
      <c r="M307" s="1" t="s">
        <v>556</v>
      </c>
      <c r="N307" s="1" t="s">
        <v>27</v>
      </c>
    </row>
    <row r="308" spans="3:14" x14ac:dyDescent="0.25">
      <c r="C308" t="e">
        <f ca="1">_xll.OfficeComClient.Application.RowLink(Лист1!$304:$304)</f>
        <v>#NAME?</v>
      </c>
      <c r="L308" s="1">
        <v>290</v>
      </c>
      <c r="M308" s="1" t="s">
        <v>557</v>
      </c>
      <c r="N308" s="1" t="s">
        <v>27</v>
      </c>
    </row>
    <row r="309" spans="3:14" x14ac:dyDescent="0.25">
      <c r="C309" t="e">
        <f ca="1">_xll.OfficeComClient.Application.RowLink(Лист1!$305:$305)</f>
        <v>#NAME?</v>
      </c>
      <c r="L309" s="1">
        <v>291</v>
      </c>
      <c r="M309" s="1" t="s">
        <v>557</v>
      </c>
      <c r="N309" s="1" t="s">
        <v>383</v>
      </c>
    </row>
    <row r="310" spans="3:14" x14ac:dyDescent="0.25">
      <c r="C310" t="e">
        <f ca="1">_xll.OfficeComClient.Application.RowLink(Лист1!$294:$294)</f>
        <v>#NAME?</v>
      </c>
      <c r="L310" s="1">
        <v>280</v>
      </c>
      <c r="M310" s="1" t="s">
        <v>558</v>
      </c>
      <c r="N310" s="1" t="s">
        <v>27</v>
      </c>
    </row>
    <row r="311" spans="3:14" x14ac:dyDescent="0.25">
      <c r="C311" t="e">
        <f ca="1">_xll.OfficeComClient.Application.RowLink(Лист1!$295:$295)</f>
        <v>#NAME?</v>
      </c>
      <c r="L311" s="1">
        <v>281</v>
      </c>
      <c r="M311" s="1" t="s">
        <v>559</v>
      </c>
      <c r="N311" s="1" t="s">
        <v>27</v>
      </c>
    </row>
    <row r="312" spans="3:14" x14ac:dyDescent="0.25">
      <c r="C312" t="e">
        <f ca="1">_xll.OfficeComClient.Application.RowLink(Лист1!$296:$296)</f>
        <v>#NAME?</v>
      </c>
      <c r="L312" s="1">
        <v>282</v>
      </c>
      <c r="M312" s="1" t="s">
        <v>559</v>
      </c>
      <c r="N312" s="1" t="s">
        <v>383</v>
      </c>
    </row>
    <row r="313" spans="3:14" x14ac:dyDescent="0.25">
      <c r="C313" t="e">
        <f ca="1">_xll.OfficeComClient.Application.RowLink(Лист1!$288:$288)</f>
        <v>#NAME?</v>
      </c>
      <c r="L313" s="1">
        <v>274</v>
      </c>
      <c r="M313" s="1" t="s">
        <v>560</v>
      </c>
      <c r="N313" s="1" t="s">
        <v>27</v>
      </c>
    </row>
    <row r="314" spans="3:14" x14ac:dyDescent="0.25">
      <c r="C314" t="e">
        <f ca="1">_xll.OfficeComClient.Application.RowLink(Лист1!$289:$289)</f>
        <v>#NAME?</v>
      </c>
      <c r="L314" s="1">
        <v>275</v>
      </c>
      <c r="M314" s="1" t="s">
        <v>561</v>
      </c>
      <c r="N314" s="1" t="s">
        <v>27</v>
      </c>
    </row>
    <row r="315" spans="3:14" x14ac:dyDescent="0.25">
      <c r="C315" t="e">
        <f ca="1">_xll.OfficeComClient.Application.RowLink(Лист1!$290:$290)</f>
        <v>#NAME?</v>
      </c>
      <c r="L315" s="1">
        <v>276</v>
      </c>
      <c r="M315" s="1" t="s">
        <v>561</v>
      </c>
      <c r="N315" s="1" t="s">
        <v>399</v>
      </c>
    </row>
    <row r="316" spans="3:14" x14ac:dyDescent="0.25">
      <c r="C316" t="e">
        <f ca="1">_xll.OfficeComClient.Application.RowLink(Лист1!$281:$281)</f>
        <v>#NAME?</v>
      </c>
      <c r="L316" s="1">
        <v>267</v>
      </c>
      <c r="M316" s="1" t="s">
        <v>562</v>
      </c>
      <c r="N316" s="1" t="s">
        <v>27</v>
      </c>
    </row>
    <row r="317" spans="3:14" x14ac:dyDescent="0.25">
      <c r="C317" t="e">
        <f ca="1">_xll.OfficeComClient.Application.RowLink(Лист1!$286:$286)</f>
        <v>#NAME?</v>
      </c>
      <c r="L317" s="1">
        <v>272</v>
      </c>
      <c r="M317" s="1" t="s">
        <v>563</v>
      </c>
      <c r="N317" s="1" t="s">
        <v>27</v>
      </c>
    </row>
    <row r="318" spans="3:14" x14ac:dyDescent="0.25">
      <c r="C318" t="e">
        <f ca="1">_xll.OfficeComClient.Application.RowLink(Лист1!$287:$287)</f>
        <v>#NAME?</v>
      </c>
      <c r="L318" s="1">
        <v>273</v>
      </c>
      <c r="M318" s="1" t="s">
        <v>563</v>
      </c>
      <c r="N318" s="1" t="s">
        <v>383</v>
      </c>
    </row>
    <row r="319" spans="3:14" x14ac:dyDescent="0.25">
      <c r="C319" t="e">
        <f ca="1">_xll.OfficeComClient.Application.RowLink(Лист1!$284:$284)</f>
        <v>#NAME?</v>
      </c>
      <c r="L319" s="1">
        <v>270</v>
      </c>
      <c r="M319" s="1" t="s">
        <v>564</v>
      </c>
      <c r="N319" s="1" t="s">
        <v>27</v>
      </c>
    </row>
    <row r="320" spans="3:14" x14ac:dyDescent="0.25">
      <c r="C320" t="e">
        <f ca="1">_xll.OfficeComClient.Application.RowLink(Лист1!$285:$285)</f>
        <v>#NAME?</v>
      </c>
      <c r="L320" s="1">
        <v>271</v>
      </c>
      <c r="M320" s="1" t="s">
        <v>564</v>
      </c>
      <c r="N320" s="1" t="s">
        <v>383</v>
      </c>
    </row>
    <row r="321" spans="3:14" x14ac:dyDescent="0.25">
      <c r="C321" t="e">
        <f ca="1">_xll.OfficeComClient.Application.RowLink(Лист1!$282:$282)</f>
        <v>#NAME?</v>
      </c>
      <c r="L321" s="1">
        <v>268</v>
      </c>
      <c r="M321" s="1" t="s">
        <v>565</v>
      </c>
      <c r="N321" s="1" t="s">
        <v>27</v>
      </c>
    </row>
    <row r="322" spans="3:14" x14ac:dyDescent="0.25">
      <c r="C322" t="e">
        <f ca="1">_xll.OfficeComClient.Application.RowLink(Лист1!$283:$283)</f>
        <v>#NAME?</v>
      </c>
      <c r="L322" s="1">
        <v>269</v>
      </c>
      <c r="M322" s="1" t="s">
        <v>565</v>
      </c>
      <c r="N322" s="1" t="s">
        <v>399</v>
      </c>
    </row>
    <row r="323" spans="3:14" x14ac:dyDescent="0.25">
      <c r="C323" t="e">
        <f ca="1">_xll.OfficeComClient.Application.RowLink(Лист1!$273:$273)</f>
        <v>#NAME?</v>
      </c>
      <c r="L323" s="1">
        <v>259</v>
      </c>
      <c r="M323" s="1" t="s">
        <v>566</v>
      </c>
      <c r="N323" s="1" t="s">
        <v>27</v>
      </c>
    </row>
    <row r="324" spans="3:14" x14ac:dyDescent="0.25">
      <c r="C324" t="e">
        <f ca="1">_xll.OfficeComClient.Application.RowLink(Лист1!$279:$279)</f>
        <v>#NAME?</v>
      </c>
      <c r="L324" s="1">
        <v>265</v>
      </c>
      <c r="M324" s="1" t="s">
        <v>567</v>
      </c>
      <c r="N324" s="1" t="s">
        <v>27</v>
      </c>
    </row>
    <row r="325" spans="3:14" x14ac:dyDescent="0.25">
      <c r="C325" t="e">
        <f ca="1">_xll.OfficeComClient.Application.RowLink(Лист1!$280:$280)</f>
        <v>#NAME?</v>
      </c>
      <c r="L325" s="1">
        <v>266</v>
      </c>
      <c r="M325" s="1" t="s">
        <v>567</v>
      </c>
      <c r="N325" s="1" t="s">
        <v>392</v>
      </c>
    </row>
    <row r="326" spans="3:14" x14ac:dyDescent="0.25">
      <c r="C326" t="e">
        <f ca="1">_xll.OfficeComClient.Application.RowLink(Лист1!$274:$274)</f>
        <v>#NAME?</v>
      </c>
      <c r="L326" s="1">
        <v>260</v>
      </c>
      <c r="M326" s="1" t="s">
        <v>568</v>
      </c>
      <c r="N326" s="1" t="s">
        <v>27</v>
      </c>
    </row>
    <row r="327" spans="3:14" x14ac:dyDescent="0.25">
      <c r="C327" t="e">
        <f ca="1">_xll.OfficeComClient.Application.RowLink(Лист1!$275:$275)</f>
        <v>#NAME?</v>
      </c>
      <c r="L327" s="1">
        <v>261</v>
      </c>
      <c r="M327" s="1" t="s">
        <v>568</v>
      </c>
      <c r="N327" s="1" t="s">
        <v>383</v>
      </c>
    </row>
    <row r="328" spans="3:14" x14ac:dyDescent="0.25">
      <c r="C328" t="e">
        <f ca="1">_xll.OfficeComClient.Application.RowLink(Лист1!$276:$276)</f>
        <v>#NAME?</v>
      </c>
      <c r="L328" s="1">
        <v>262</v>
      </c>
      <c r="M328" s="1" t="s">
        <v>568</v>
      </c>
      <c r="N328" s="1" t="s">
        <v>404</v>
      </c>
    </row>
    <row r="329" spans="3:14" x14ac:dyDescent="0.25">
      <c r="C329" t="e">
        <f ca="1">_xll.OfficeComClient.Application.RowLink(Лист1!$277:$277)</f>
        <v>#NAME?</v>
      </c>
      <c r="L329" s="1">
        <v>263</v>
      </c>
      <c r="M329" s="1" t="s">
        <v>569</v>
      </c>
      <c r="N329" s="1" t="s">
        <v>27</v>
      </c>
    </row>
    <row r="330" spans="3:14" x14ac:dyDescent="0.25">
      <c r="C330" t="e">
        <f ca="1">_xll.OfficeComClient.Application.RowLink(Лист1!$278:$278)</f>
        <v>#NAME?</v>
      </c>
      <c r="L330" s="1">
        <v>264</v>
      </c>
      <c r="M330" s="1" t="s">
        <v>569</v>
      </c>
      <c r="N330" s="1" t="s">
        <v>392</v>
      </c>
    </row>
    <row r="331" spans="3:14" x14ac:dyDescent="0.25">
      <c r="C331" t="e">
        <f ca="1">_xll.OfficeComClient.Application.RowLink(Лист1!$265:$265)</f>
        <v>#NAME?</v>
      </c>
      <c r="L331" s="1">
        <v>251</v>
      </c>
      <c r="M331" s="1" t="s">
        <v>570</v>
      </c>
      <c r="N331" s="1" t="s">
        <v>27</v>
      </c>
    </row>
    <row r="332" spans="3:14" x14ac:dyDescent="0.25">
      <c r="C332" t="e">
        <f ca="1">_xll.OfficeComClient.Application.RowLink(Лист1!$266:$266)</f>
        <v>#NAME?</v>
      </c>
      <c r="L332" s="1">
        <v>252</v>
      </c>
      <c r="M332" s="1" t="s">
        <v>571</v>
      </c>
      <c r="N332" s="1" t="s">
        <v>27</v>
      </c>
    </row>
    <row r="333" spans="3:14" x14ac:dyDescent="0.25">
      <c r="C333" t="e">
        <f ca="1">_xll.OfficeComClient.Application.RowLink(Лист1!$267:$267)</f>
        <v>#NAME?</v>
      </c>
      <c r="L333" s="1">
        <v>253</v>
      </c>
      <c r="M333" s="1" t="s">
        <v>571</v>
      </c>
      <c r="N333" s="1" t="s">
        <v>392</v>
      </c>
    </row>
    <row r="334" spans="3:14" x14ac:dyDescent="0.25">
      <c r="C334" t="e">
        <f ca="1">_xll.OfficeComClient.Application.RowLink(Лист1!$271:$271)</f>
        <v>#NAME?</v>
      </c>
      <c r="L334" s="1">
        <v>257</v>
      </c>
      <c r="M334" s="1" t="s">
        <v>572</v>
      </c>
      <c r="N334" s="1" t="s">
        <v>27</v>
      </c>
    </row>
    <row r="335" spans="3:14" x14ac:dyDescent="0.25">
      <c r="C335" t="e">
        <f ca="1">_xll.OfficeComClient.Application.RowLink(Лист1!$272:$272)</f>
        <v>#NAME?</v>
      </c>
      <c r="L335" s="1">
        <v>258</v>
      </c>
      <c r="M335" s="1" t="s">
        <v>572</v>
      </c>
      <c r="N335" s="1" t="s">
        <v>392</v>
      </c>
    </row>
    <row r="336" spans="3:14" x14ac:dyDescent="0.25">
      <c r="C336" t="e">
        <f ca="1">_xll.OfficeComClient.Application.RowLink(Лист1!$268:$268)</f>
        <v>#NAME?</v>
      </c>
      <c r="L336" s="1">
        <v>254</v>
      </c>
      <c r="M336" s="1" t="s">
        <v>573</v>
      </c>
      <c r="N336" s="1" t="s">
        <v>27</v>
      </c>
    </row>
    <row r="337" spans="3:14" x14ac:dyDescent="0.25">
      <c r="C337" t="e">
        <f ca="1">_xll.OfficeComClient.Application.RowLink(Лист1!$269:$269)</f>
        <v>#NAME?</v>
      </c>
      <c r="L337" s="1">
        <v>255</v>
      </c>
      <c r="M337" s="1" t="s">
        <v>573</v>
      </c>
      <c r="N337" s="1" t="s">
        <v>383</v>
      </c>
    </row>
    <row r="338" spans="3:14" x14ac:dyDescent="0.25">
      <c r="C338" t="e">
        <f ca="1">_xll.OfficeComClient.Application.RowLink(Лист1!$270:$270)</f>
        <v>#NAME?</v>
      </c>
      <c r="L338" s="1">
        <v>256</v>
      </c>
      <c r="M338" s="1" t="s">
        <v>573</v>
      </c>
      <c r="N338" s="1" t="s">
        <v>404</v>
      </c>
    </row>
    <row r="339" spans="3:14" x14ac:dyDescent="0.25">
      <c r="C339" t="e">
        <f ca="1">_xll.OfficeComClient.Application.RowLink(Лист1!$291:$291)</f>
        <v>#NAME?</v>
      </c>
      <c r="L339" s="1">
        <v>277</v>
      </c>
      <c r="M339" s="1" t="s">
        <v>574</v>
      </c>
      <c r="N339" s="1" t="s">
        <v>27</v>
      </c>
    </row>
    <row r="340" spans="3:14" x14ac:dyDescent="0.25">
      <c r="C340" t="e">
        <f ca="1">_xll.OfficeComClient.Application.RowLink(Лист1!$292:$292)</f>
        <v>#NAME?</v>
      </c>
      <c r="L340" s="1">
        <v>278</v>
      </c>
      <c r="M340" s="1" t="s">
        <v>575</v>
      </c>
      <c r="N340" s="1" t="s">
        <v>27</v>
      </c>
    </row>
    <row r="341" spans="3:14" x14ac:dyDescent="0.25">
      <c r="C341" t="e">
        <f ca="1">_xll.OfficeComClient.Application.RowLink(Лист1!$293:$293)</f>
        <v>#NAME?</v>
      </c>
      <c r="L341" s="1">
        <v>279</v>
      </c>
      <c r="M341" s="1" t="s">
        <v>575</v>
      </c>
      <c r="N341" s="1" t="s">
        <v>404</v>
      </c>
    </row>
    <row r="342" spans="3:14" x14ac:dyDescent="0.25">
      <c r="C342" t="e">
        <f ca="1">_xll.OfficeComClient.Application.RowLink(Лист1!$335:$335)</f>
        <v>#NAME?</v>
      </c>
      <c r="L342" s="1">
        <v>321</v>
      </c>
      <c r="M342" s="1" t="s">
        <v>576</v>
      </c>
      <c r="N342" s="1" t="s">
        <v>27</v>
      </c>
    </row>
    <row r="343" spans="3:14" x14ac:dyDescent="0.25">
      <c r="C343" t="e">
        <f ca="1">_xll.OfficeComClient.Application.RowLink(Лист1!$336:$336)</f>
        <v>#NAME?</v>
      </c>
      <c r="L343" s="1">
        <v>322</v>
      </c>
      <c r="M343" s="1" t="s">
        <v>577</v>
      </c>
      <c r="N343" s="1" t="s">
        <v>27</v>
      </c>
    </row>
    <row r="344" spans="3:14" x14ac:dyDescent="0.25">
      <c r="C344" t="e">
        <f ca="1">_xll.OfficeComClient.Application.RowLink(Лист1!$340:$340)</f>
        <v>#NAME?</v>
      </c>
      <c r="L344" s="1">
        <v>326</v>
      </c>
      <c r="M344" s="1" t="s">
        <v>578</v>
      </c>
      <c r="N344" s="1" t="s">
        <v>27</v>
      </c>
    </row>
    <row r="345" spans="3:14" x14ac:dyDescent="0.25">
      <c r="C345" t="e">
        <f ca="1">_xll.OfficeComClient.Application.RowLink(Лист1!$341:$341)</f>
        <v>#NAME?</v>
      </c>
      <c r="L345" s="1">
        <v>327</v>
      </c>
      <c r="M345" s="1" t="s">
        <v>578</v>
      </c>
      <c r="N345" s="1" t="s">
        <v>392</v>
      </c>
    </row>
    <row r="346" spans="3:14" x14ac:dyDescent="0.25">
      <c r="C346" t="e">
        <f ca="1">_xll.OfficeComClient.Application.RowLink(Лист1!$342:$342)</f>
        <v>#NAME?</v>
      </c>
      <c r="L346" s="1">
        <v>328</v>
      </c>
      <c r="M346" s="1" t="s">
        <v>578</v>
      </c>
      <c r="N346" s="1" t="s">
        <v>383</v>
      </c>
    </row>
    <row r="347" spans="3:14" x14ac:dyDescent="0.25">
      <c r="C347" t="e">
        <f ca="1">_xll.OfficeComClient.Application.RowLink(Лист1!$337:$337)</f>
        <v>#NAME?</v>
      </c>
      <c r="L347" s="1">
        <v>323</v>
      </c>
      <c r="M347" s="1" t="s">
        <v>579</v>
      </c>
      <c r="N347" s="1" t="s">
        <v>27</v>
      </c>
    </row>
    <row r="348" spans="3:14" x14ac:dyDescent="0.25">
      <c r="C348" t="e">
        <f ca="1">_xll.OfficeComClient.Application.RowLink(Лист1!$338:$338)</f>
        <v>#NAME?</v>
      </c>
      <c r="L348" s="1">
        <v>324</v>
      </c>
      <c r="M348" s="1" t="s">
        <v>579</v>
      </c>
      <c r="N348" s="1" t="s">
        <v>392</v>
      </c>
    </row>
    <row r="349" spans="3:14" x14ac:dyDescent="0.25">
      <c r="C349" t="e">
        <f ca="1">_xll.OfficeComClient.Application.RowLink(Лист1!$339:$339)</f>
        <v>#NAME?</v>
      </c>
      <c r="L349" s="1">
        <v>325</v>
      </c>
      <c r="M349" s="1" t="s">
        <v>579</v>
      </c>
      <c r="N349" s="1" t="s">
        <v>404</v>
      </c>
    </row>
  </sheetData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68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19050</xdr:rowOff>
              </to>
            </anchor>
          </controlPr>
        </control>
      </mc:Choice>
      <mc:Fallback>
        <control shapeId="2068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1</cp:lastModifiedBy>
  <cp:lastPrinted>2024-12-16T08:01:43Z</cp:lastPrinted>
  <dcterms:created xsi:type="dcterms:W3CDTF">2013-10-15T07:11:29Z</dcterms:created>
  <dcterms:modified xsi:type="dcterms:W3CDTF">2024-12-16T08:03:32Z</dcterms:modified>
</cp:coreProperties>
</file>